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АЛЕКСАНДР-ПК\Users\Public\food\"/>
    </mc:Choice>
  </mc:AlternateContent>
  <bookViews>
    <workbookView xWindow="360" yWindow="12" windowWidth="19440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62913"/>
</workbook>
</file>

<file path=xl/calcChain.xml><?xml version="1.0" encoding="utf-8"?>
<calcChain xmlns="http://schemas.openxmlformats.org/spreadsheetml/2006/main">
  <c r="E109" i="1" l="1"/>
  <c r="E110" i="1"/>
  <c r="E111" i="1"/>
  <c r="E112" i="1"/>
  <c r="E113" i="1"/>
  <c r="E6" i="1" l="1"/>
  <c r="E8" i="1"/>
  <c r="E7" i="1"/>
  <c r="E9" i="1"/>
  <c r="E134" i="1" l="1"/>
  <c r="E115" i="1"/>
  <c r="E95" i="1"/>
  <c r="E96" i="1"/>
  <c r="E76" i="1"/>
  <c r="E77" i="1"/>
  <c r="E38" i="1"/>
  <c r="E39" i="1"/>
  <c r="E36" i="1"/>
  <c r="E3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57" i="1" l="1"/>
  <c r="H81" i="1"/>
  <c r="J195" i="1"/>
  <c r="F176" i="1"/>
  <c r="J157" i="1"/>
  <c r="F157" i="1"/>
  <c r="L138" i="1"/>
  <c r="J138" i="1"/>
  <c r="F138" i="1"/>
  <c r="G119" i="1"/>
  <c r="G196" i="1" s="1"/>
  <c r="I119" i="1"/>
  <c r="I196" i="1" s="1"/>
  <c r="H119" i="1"/>
  <c r="H196" i="1" s="1"/>
  <c r="L119" i="1"/>
  <c r="J119" i="1"/>
  <c r="F119" i="1"/>
  <c r="L100" i="1"/>
  <c r="J100" i="1"/>
  <c r="F100" i="1"/>
  <c r="L81" i="1"/>
  <c r="J81" i="1"/>
  <c r="F81" i="1"/>
  <c r="L62" i="1"/>
  <c r="J62" i="1"/>
  <c r="F62" i="1"/>
  <c r="F43" i="1"/>
  <c r="J43" i="1"/>
  <c r="L43" i="1"/>
  <c r="F24" i="1"/>
  <c r="J24" i="1"/>
  <c r="L24" i="1"/>
  <c r="F196" i="1" l="1"/>
  <c r="J196" i="1"/>
  <c r="L196" i="1"/>
</calcChain>
</file>

<file path=xl/sharedStrings.xml><?xml version="1.0" encoding="utf-8"?>
<sst xmlns="http://schemas.openxmlformats.org/spreadsheetml/2006/main" count="372" uniqueCount="155">
  <si>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</si>
  <si>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</si>
  <si>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</si>
  <si>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</si>
  <si>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</si>
  <si>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</si>
  <si>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</si>
  <si>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</si>
  <si>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</si>
  <si>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</si>
  <si>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</si>
  <si>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</si>
  <si>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</si>
  <si>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</si>
  <si>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</si>
  <si>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</si>
  <si>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</si>
  <si>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</si>
  <si>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</si>
  <si>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</si>
  <si>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</si>
  <si>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</si>
  <si>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</si>
  <si>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</si>
  <si>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</si>
  <si>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</si>
  <si>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</si>
  <si>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</si>
  <si>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</si>
  <si>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</si>
  <si>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</si>
  <si>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</si>
  <si>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</si>
  <si>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</si>
  <si>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</si>
  <si>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</si>
  <si>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</si>
  <si>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</si>
  <si>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</si>
  <si>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</si>
  <si>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Мустакаев М.М.</t>
  </si>
  <si>
    <t>Филиал МБОУ СОШ с.Анненково - ООШ с.Радищево</t>
  </si>
  <si>
    <t>Хлеб пшеничный</t>
  </si>
  <si>
    <t>0.2</t>
  </si>
  <si>
    <t>31.6</t>
  </si>
  <si>
    <t>2.0</t>
  </si>
  <si>
    <t>салат из капусты</t>
  </si>
  <si>
    <t>Суп  картофельный с клецками</t>
  </si>
  <si>
    <t>Плов из курицы</t>
  </si>
  <si>
    <t>Чай с сахаром</t>
  </si>
  <si>
    <t>Хлеб ржано-пшеничный</t>
  </si>
  <si>
    <t>54-3г</t>
  </si>
  <si>
    <t>53-19з</t>
  </si>
  <si>
    <t>54-46гн</t>
  </si>
  <si>
    <t>пром.</t>
  </si>
  <si>
    <t>54-3з</t>
  </si>
  <si>
    <t>54-6с</t>
  </si>
  <si>
    <t>54-12м</t>
  </si>
  <si>
    <t>54-2гн</t>
  </si>
  <si>
    <t>Каша жидкая молочная "Дружба"</t>
  </si>
  <si>
    <t>Масло сливочное</t>
  </si>
  <si>
    <t>Сыр полутвердый</t>
  </si>
  <si>
    <t>Суп с лапша с яйцом</t>
  </si>
  <si>
    <t>Голубцы ленивые</t>
  </si>
  <si>
    <t>Компот из сухофруктов</t>
  </si>
  <si>
    <t>54-16к</t>
  </si>
  <si>
    <t>54-2г</t>
  </si>
  <si>
    <t>54-1з</t>
  </si>
  <si>
    <t>54-16з</t>
  </si>
  <si>
    <t>54-7с</t>
  </si>
  <si>
    <t>54-8м</t>
  </si>
  <si>
    <t>54-1г</t>
  </si>
  <si>
    <t>54-1хн</t>
  </si>
  <si>
    <t>Каша молочная пшенная</t>
  </si>
  <si>
    <t>Чай с молоком и сахаром</t>
  </si>
  <si>
    <t>54-6к</t>
  </si>
  <si>
    <t>54-4гн</t>
  </si>
  <si>
    <t>Салат из бел.капусты</t>
  </si>
  <si>
    <t>Борщ со сметаной</t>
  </si>
  <si>
    <t>Котлета рыбная</t>
  </si>
  <si>
    <t>Рис отварной</t>
  </si>
  <si>
    <t>Компот из кураги</t>
  </si>
  <si>
    <t>Хлеб ржано- пшеничный</t>
  </si>
  <si>
    <t>54-7з</t>
  </si>
  <si>
    <t>54-2с</t>
  </si>
  <si>
    <t>54-14р</t>
  </si>
  <si>
    <t>54-6г</t>
  </si>
  <si>
    <t>Суп молочный с макар.издел.</t>
  </si>
  <si>
    <t>Кофейный напиток с молоком</t>
  </si>
  <si>
    <t>Ватрушка творожная</t>
  </si>
  <si>
    <t>54-19к</t>
  </si>
  <si>
    <t>54-1в</t>
  </si>
  <si>
    <t>салат из свеклы</t>
  </si>
  <si>
    <t>Суп крестьянский</t>
  </si>
  <si>
    <t>Птица тушенная с морковью</t>
  </si>
  <si>
    <t>Макароны отварные</t>
  </si>
  <si>
    <t>Напиток из плодов шиповника</t>
  </si>
  <si>
    <t>54-13з</t>
  </si>
  <si>
    <t>54-11с</t>
  </si>
  <si>
    <t>54-25м</t>
  </si>
  <si>
    <t>Каша гречневая</t>
  </si>
  <si>
    <t>Компот из изюма</t>
  </si>
  <si>
    <t>Яйцо вареное</t>
  </si>
  <si>
    <t>54-4г</t>
  </si>
  <si>
    <t>54-4хн</t>
  </si>
  <si>
    <t>54-6о</t>
  </si>
  <si>
    <t>Салат из белокочанной капусты c помидорами и огурцами</t>
  </si>
  <si>
    <t>Рассольник Ленинградский</t>
  </si>
  <si>
    <t>Жаркое по-домашнему с курицей</t>
  </si>
  <si>
    <t>54-6з</t>
  </si>
  <si>
    <t>54-3с</t>
  </si>
  <si>
    <t>54-9м</t>
  </si>
  <si>
    <t>Каша вязкая овсяная</t>
  </si>
  <si>
    <t xml:space="preserve">Чай с сахаром </t>
  </si>
  <si>
    <t>Хлеб</t>
  </si>
  <si>
    <t>масло сливочное</t>
  </si>
  <si>
    <t>0.1</t>
  </si>
  <si>
    <t>54-29к</t>
  </si>
  <si>
    <t>Салат из капусты</t>
  </si>
  <si>
    <t>54-23м</t>
  </si>
  <si>
    <t>54-2хн</t>
  </si>
  <si>
    <t>Каша дружба</t>
  </si>
  <si>
    <t xml:space="preserve"> Хлеб пшеничный</t>
  </si>
  <si>
    <t>сыр полутвердый в нарезке</t>
  </si>
  <si>
    <t>Компот из смеси сухофруктов</t>
  </si>
  <si>
    <t>Винегрет с растит.маслом</t>
  </si>
  <si>
    <t>Щи со сметаной</t>
  </si>
  <si>
    <t>Котлета из говядины</t>
  </si>
  <si>
    <t>54-1с</t>
  </si>
  <si>
    <t>54-4м</t>
  </si>
  <si>
    <t>Каша жидкая молочная рисовая</t>
  </si>
  <si>
    <t>Салат из свеклы</t>
  </si>
  <si>
    <t>Суп гороховый</t>
  </si>
  <si>
    <t>Рагу из овощей с курицей</t>
  </si>
  <si>
    <t>Компот из шиповника</t>
  </si>
  <si>
    <t>напиток лимонный</t>
  </si>
  <si>
    <t>Хлеб Пшеничный</t>
  </si>
  <si>
    <t>Кекс столичный</t>
  </si>
  <si>
    <t>54-4в</t>
  </si>
  <si>
    <t>Помидора в нарезке</t>
  </si>
  <si>
    <t>Суп рисовый с курицей</t>
  </si>
  <si>
    <t>Рыба тушенная в томате с овощами</t>
  </si>
  <si>
    <t>Горошница</t>
  </si>
  <si>
    <t>Наиток из яблок</t>
  </si>
  <si>
    <t>Хлеб ржано пшеничный</t>
  </si>
  <si>
    <t>54-5с</t>
  </si>
  <si>
    <t>54-11р</t>
  </si>
  <si>
    <t>54-21г</t>
  </si>
  <si>
    <t>54-5з</t>
  </si>
  <si>
    <t>Каша жидкая молочная манная</t>
  </si>
  <si>
    <t>яйцо вареное</t>
  </si>
  <si>
    <t>54-27к</t>
  </si>
  <si>
    <t>Суп картофельный с макарон издел.</t>
  </si>
  <si>
    <t>Курица тушенная с морковью</t>
  </si>
  <si>
    <t>Хлеб ржано пшеничнный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</si>
</sst>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0-17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0-19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0-20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0-09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0-10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Макароны отварные с сыром</v>
          </cell>
        </row>
        <row r="5">
          <cell r="D5" t="str">
            <v>Чай с сахаром и яблоком</v>
          </cell>
        </row>
        <row r="6">
          <cell r="D6" t="str">
            <v>Масло сливочное</v>
          </cell>
        </row>
        <row r="7">
          <cell r="D7" t="str">
            <v>Хлеб пшеничный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из риса и пшена с  сахаром</v>
          </cell>
        </row>
        <row r="15">
          <cell r="D15" t="str">
            <v>Винегрет овощной</v>
          </cell>
        </row>
        <row r="17">
          <cell r="D17" t="str">
            <v xml:space="preserve">Гречка отварная </v>
          </cell>
        </row>
        <row r="20">
          <cell r="D20" t="str">
            <v>Хлеб пшеничный</v>
          </cell>
        </row>
        <row r="21">
          <cell r="D21" t="str">
            <v>Хлеб ржано-пшеничный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Макароны запеченные с сыром</v>
          </cell>
        </row>
        <row r="20">
          <cell r="D20" t="str">
            <v>Хлеб пшеничный</v>
          </cell>
        </row>
        <row r="21">
          <cell r="D21" t="str">
            <v>Хлеб ржано-пшеничный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Омлет натуральный</v>
          </cell>
        </row>
        <row r="19">
          <cell r="D19" t="str">
            <v>Хлеб пшеничный</v>
          </cell>
        </row>
        <row r="20">
          <cell r="D20" t="str">
            <v>Хлеб ржано-пшеничный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со сливочным маслом и сахаром</v>
          </cell>
        </row>
        <row r="21">
          <cell r="D21" t="str">
            <v>Хлеб ржано-пшеничный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жидкая молочная из манной крупы</v>
          </cell>
        </row>
        <row r="21">
          <cell r="D21" t="str">
            <v>Хлеб ржано-пшеничный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D15" t="str">
            <v>Салат из капусты</v>
          </cell>
        </row>
        <row r="16">
          <cell r="D16" t="str">
            <v>Суп  картофельный с рыбными консервами</v>
          </cell>
        </row>
        <row r="17">
          <cell r="D17" t="str">
            <v>Биточек из курицы с соусом</v>
          </cell>
        </row>
        <row r="18">
          <cell r="D18" t="str">
            <v>Каша гречневая</v>
          </cell>
        </row>
        <row r="19">
          <cell r="D19" t="str">
            <v>Компот из кураги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tr">
        <f>'[1]1'!D4</f>
        <v>Макароны отварные с сыром</v>
      </c>
      <c r="F6" s="40">
        <v>150</v>
      </c>
      <c r="G6" s="54">
        <v>7.9</v>
      </c>
      <c r="H6" s="54">
        <v>6.8</v>
      </c>
      <c r="I6" s="54">
        <v>28.6</v>
      </c>
      <c r="J6" s="54">
        <v>207</v>
      </c>
      <c r="K6" s="41" t="s">
        <v>51</v>
      </c>
      <c r="L6" s="40">
        <v>29.45</v>
      </c>
    </row>
    <row r="7" spans="1:12" ht="14.4" x14ac:dyDescent="0.3">
      <c r="A7" s="23"/>
      <c r="B7" s="15"/>
      <c r="C7" s="11"/>
      <c r="D7" s="6"/>
      <c r="E7" s="52" t="str">
        <f>'[1]1'!D6</f>
        <v>Масло сливочное</v>
      </c>
      <c r="F7" s="43">
        <v>10</v>
      </c>
      <c r="G7" s="55">
        <v>0.1</v>
      </c>
      <c r="H7" s="55">
        <v>7.2</v>
      </c>
      <c r="I7" s="55">
        <v>0.1</v>
      </c>
      <c r="J7" s="43">
        <v>66.099999999999994</v>
      </c>
      <c r="K7" s="44" t="s">
        <v>52</v>
      </c>
      <c r="L7" s="43" t="s">
        <v>45</v>
      </c>
    </row>
    <row r="8" spans="1:12" ht="14.4" x14ac:dyDescent="0.3">
      <c r="A8" s="23"/>
      <c r="B8" s="15"/>
      <c r="C8" s="11"/>
      <c r="D8" s="7" t="s">
        <v>22</v>
      </c>
      <c r="E8" s="52" t="str">
        <f>'[1]1'!D5</f>
        <v>Чай с сахаром и яблоком</v>
      </c>
      <c r="F8" s="43">
        <v>200</v>
      </c>
      <c r="G8" s="55" t="s">
        <v>43</v>
      </c>
      <c r="H8" s="55">
        <v>0</v>
      </c>
      <c r="I8" s="55">
        <v>7.5</v>
      </c>
      <c r="J8" s="43" t="s">
        <v>44</v>
      </c>
      <c r="K8" s="44" t="s">
        <v>53</v>
      </c>
      <c r="L8" s="43">
        <v>10.55</v>
      </c>
    </row>
    <row r="9" spans="1:12" ht="14.4" x14ac:dyDescent="0.3">
      <c r="A9" s="23"/>
      <c r="B9" s="15"/>
      <c r="C9" s="11"/>
      <c r="D9" s="7" t="s">
        <v>23</v>
      </c>
      <c r="E9" s="52" t="str">
        <f>'[1]1'!D7</f>
        <v>Хлеб пшеничный</v>
      </c>
      <c r="F9" s="43">
        <v>70</v>
      </c>
      <c r="G9" s="55">
        <v>3.4</v>
      </c>
      <c r="H9" s="55">
        <v>0.4</v>
      </c>
      <c r="I9" s="55">
        <v>22.1</v>
      </c>
      <c r="J9" s="43">
        <v>117</v>
      </c>
      <c r="K9" s="44" t="s">
        <v>54</v>
      </c>
      <c r="L9" s="43">
        <v>4.0999999999999996</v>
      </c>
    </row>
    <row r="10" spans="1:12" ht="14.4" x14ac:dyDescent="0.3">
      <c r="A10" s="23"/>
      <c r="B10" s="15"/>
      <c r="C10" s="11"/>
      <c r="D10" s="7" t="s">
        <v>24</v>
      </c>
      <c r="E10" s="53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3"/>
      <c r="F11" s="53"/>
      <c r="G11" s="53"/>
      <c r="H11" s="53"/>
      <c r="I11" s="53"/>
      <c r="J11" s="53"/>
      <c r="K11" s="53"/>
      <c r="L11" s="5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11.4</v>
      </c>
      <c r="H13" s="19">
        <f t="shared" si="0"/>
        <v>14.4</v>
      </c>
      <c r="I13" s="19">
        <f t="shared" si="0"/>
        <v>58.300000000000004</v>
      </c>
      <c r="J13" s="19">
        <f t="shared" si="0"/>
        <v>390.1</v>
      </c>
      <c r="K13" s="25"/>
      <c r="L13" s="19">
        <f t="shared" ref="L13" si="1">SUM(L6:L12)</f>
        <v>44.1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46</v>
      </c>
      <c r="F14" s="43">
        <v>80</v>
      </c>
      <c r="G14" s="55">
        <v>1.05</v>
      </c>
      <c r="H14" s="55">
        <v>1.1000000000000001</v>
      </c>
      <c r="I14" s="55">
        <v>3.4</v>
      </c>
      <c r="J14" s="43">
        <v>19.2</v>
      </c>
      <c r="K14" s="44" t="s">
        <v>55</v>
      </c>
      <c r="L14" s="43">
        <v>7.84</v>
      </c>
    </row>
    <row r="15" spans="1:12" ht="14.4" x14ac:dyDescent="0.3">
      <c r="A15" s="23"/>
      <c r="B15" s="15"/>
      <c r="C15" s="11"/>
      <c r="D15" s="7" t="s">
        <v>27</v>
      </c>
      <c r="E15" s="52" t="s">
        <v>47</v>
      </c>
      <c r="F15" s="43">
        <v>200</v>
      </c>
      <c r="G15" s="55">
        <v>4.5999999999999996</v>
      </c>
      <c r="H15" s="55">
        <v>3.3</v>
      </c>
      <c r="I15" s="55">
        <v>11.4</v>
      </c>
      <c r="J15" s="43">
        <v>93.5</v>
      </c>
      <c r="K15" s="44" t="s">
        <v>56</v>
      </c>
      <c r="L15" s="43">
        <v>20</v>
      </c>
    </row>
    <row r="16" spans="1:12" ht="14.4" x14ac:dyDescent="0.3">
      <c r="A16" s="23"/>
      <c r="B16" s="15"/>
      <c r="C16" s="11"/>
      <c r="D16" s="7" t="s">
        <v>28</v>
      </c>
      <c r="E16" s="52" t="s">
        <v>48</v>
      </c>
      <c r="F16" s="43">
        <v>200</v>
      </c>
      <c r="G16" s="55">
        <v>27.33</v>
      </c>
      <c r="H16" s="55">
        <v>8.1</v>
      </c>
      <c r="I16" s="43">
        <v>33.200000000000003</v>
      </c>
      <c r="J16" s="43">
        <v>314.60000000000002</v>
      </c>
      <c r="K16" s="44" t="s">
        <v>57</v>
      </c>
      <c r="L16" s="43">
        <v>59.08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5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2" t="s">
        <v>49</v>
      </c>
      <c r="F18" s="43">
        <v>200</v>
      </c>
      <c r="G18" s="55">
        <v>0</v>
      </c>
      <c r="H18" s="55">
        <v>0</v>
      </c>
      <c r="I18" s="55">
        <v>35</v>
      </c>
      <c r="J18" s="43">
        <v>26.8</v>
      </c>
      <c r="K18" s="44" t="s">
        <v>58</v>
      </c>
      <c r="L18" s="43">
        <v>6.42</v>
      </c>
    </row>
    <row r="19" spans="1:12" ht="14.4" x14ac:dyDescent="0.3">
      <c r="A19" s="23"/>
      <c r="B19" s="15"/>
      <c r="C19" s="11"/>
      <c r="D19" s="7" t="s">
        <v>31</v>
      </c>
      <c r="E19" s="52" t="s">
        <v>42</v>
      </c>
      <c r="F19" s="43">
        <v>30</v>
      </c>
      <c r="G19" s="55">
        <v>2</v>
      </c>
      <c r="H19" s="55">
        <v>0</v>
      </c>
      <c r="I19" s="55">
        <v>7</v>
      </c>
      <c r="J19" s="43">
        <v>47</v>
      </c>
      <c r="K19" s="44" t="s">
        <v>54</v>
      </c>
      <c r="L19" s="43">
        <v>2</v>
      </c>
    </row>
    <row r="20" spans="1:12" ht="14.4" x14ac:dyDescent="0.3">
      <c r="A20" s="23"/>
      <c r="B20" s="15"/>
      <c r="C20" s="11"/>
      <c r="D20" s="7" t="s">
        <v>32</v>
      </c>
      <c r="E20" s="52" t="s">
        <v>50</v>
      </c>
      <c r="F20" s="43">
        <v>60</v>
      </c>
      <c r="G20" s="55">
        <v>2</v>
      </c>
      <c r="H20" s="55">
        <v>0</v>
      </c>
      <c r="I20" s="55">
        <v>20</v>
      </c>
      <c r="J20" s="43">
        <v>92</v>
      </c>
      <c r="K20" s="44" t="s">
        <v>54</v>
      </c>
      <c r="L20" s="43">
        <v>2.1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36.979999999999997</v>
      </c>
      <c r="H23" s="19">
        <f t="shared" si="2"/>
        <v>12.5</v>
      </c>
      <c r="I23" s="19">
        <f t="shared" si="2"/>
        <v>110</v>
      </c>
      <c r="J23" s="19">
        <f t="shared" si="2"/>
        <v>593.1</v>
      </c>
      <c r="K23" s="25"/>
      <c r="L23" s="19">
        <f t="shared" ref="L23" si="3">SUM(L14:L22)</f>
        <v>97.44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1200</v>
      </c>
      <c r="G24" s="32">
        <f t="shared" ref="G24:J24" si="4">G13+G23</f>
        <v>48.379999999999995</v>
      </c>
      <c r="H24" s="32">
        <f t="shared" si="4"/>
        <v>26.9</v>
      </c>
      <c r="I24" s="32">
        <f t="shared" si="4"/>
        <v>168.3</v>
      </c>
      <c r="J24" s="32">
        <f t="shared" si="4"/>
        <v>983.2</v>
      </c>
      <c r="K24" s="32"/>
      <c r="L24" s="32">
        <f t="shared" ref="L24" si="5">L13+L23</f>
        <v>141.54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59</v>
      </c>
      <c r="F25" s="40">
        <v>200</v>
      </c>
      <c r="G25" s="54">
        <v>5</v>
      </c>
      <c r="H25" s="54">
        <v>5.8</v>
      </c>
      <c r="I25" s="54">
        <v>24.1</v>
      </c>
      <c r="J25" s="40">
        <v>168.9</v>
      </c>
      <c r="K25" s="41" t="s">
        <v>65</v>
      </c>
      <c r="L25" s="40">
        <v>33.58</v>
      </c>
    </row>
    <row r="26" spans="1:12" ht="14.4" x14ac:dyDescent="0.3">
      <c r="A26" s="14"/>
      <c r="B26" s="15"/>
      <c r="C26" s="11"/>
      <c r="D26" s="6"/>
      <c r="E26" s="52"/>
      <c r="F26" s="43"/>
      <c r="G26" s="55"/>
      <c r="H26" s="55"/>
      <c r="I26" s="55"/>
      <c r="J26" s="5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49</v>
      </c>
      <c r="F27" s="43">
        <v>200</v>
      </c>
      <c r="G27" s="55">
        <v>0.2</v>
      </c>
      <c r="H27" s="55">
        <v>0</v>
      </c>
      <c r="I27" s="55">
        <v>6.5</v>
      </c>
      <c r="J27" s="43">
        <v>26.8</v>
      </c>
      <c r="K27" s="44" t="s">
        <v>66</v>
      </c>
      <c r="L27" s="43">
        <v>6.42</v>
      </c>
    </row>
    <row r="28" spans="1:12" ht="14.4" x14ac:dyDescent="0.3">
      <c r="A28" s="14"/>
      <c r="B28" s="15"/>
      <c r="C28" s="11"/>
      <c r="D28" s="7" t="s">
        <v>23</v>
      </c>
      <c r="E28" s="52" t="s">
        <v>42</v>
      </c>
      <c r="F28" s="43">
        <v>70</v>
      </c>
      <c r="G28" s="55">
        <v>3.4</v>
      </c>
      <c r="H28" s="55">
        <v>0.4</v>
      </c>
      <c r="I28" s="55">
        <v>22.1</v>
      </c>
      <c r="J28" s="43">
        <v>117</v>
      </c>
      <c r="K28" s="44" t="s">
        <v>54</v>
      </c>
      <c r="L28" s="43">
        <v>4.0999999999999996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53"/>
      <c r="K29" s="44"/>
      <c r="L29" s="43"/>
    </row>
    <row r="30" spans="1:12" ht="14.4" x14ac:dyDescent="0.3">
      <c r="A30" s="14"/>
      <c r="B30" s="15"/>
      <c r="C30" s="11"/>
      <c r="D30" s="6"/>
      <c r="E30" s="42" t="s">
        <v>60</v>
      </c>
      <c r="F30" s="43">
        <v>10</v>
      </c>
      <c r="G30" s="43">
        <v>0.1</v>
      </c>
      <c r="H30" s="43">
        <v>7.2</v>
      </c>
      <c r="I30" s="43">
        <v>0.1</v>
      </c>
      <c r="J30" s="43">
        <v>66.099999999999994</v>
      </c>
      <c r="K30" s="44" t="s">
        <v>52</v>
      </c>
      <c r="L30" s="43">
        <v>2</v>
      </c>
    </row>
    <row r="31" spans="1:12" ht="14.4" x14ac:dyDescent="0.3">
      <c r="A31" s="14"/>
      <c r="B31" s="15"/>
      <c r="C31" s="11"/>
      <c r="D31" s="6"/>
      <c r="E31" s="42" t="s">
        <v>61</v>
      </c>
      <c r="F31" s="43">
        <v>30</v>
      </c>
      <c r="G31" s="43">
        <v>7</v>
      </c>
      <c r="H31" s="43">
        <v>8.8000000000000007</v>
      </c>
      <c r="I31" s="43">
        <v>0</v>
      </c>
      <c r="J31" s="43">
        <v>107</v>
      </c>
      <c r="K31" s="44" t="s">
        <v>67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15.7</v>
      </c>
      <c r="H32" s="19">
        <f t="shared" ref="H32" si="7">SUM(H25:H31)</f>
        <v>22.200000000000003</v>
      </c>
      <c r="I32" s="19">
        <f t="shared" ref="I32" si="8">SUM(I25:I31)</f>
        <v>52.800000000000004</v>
      </c>
      <c r="J32" s="19">
        <f t="shared" ref="J32:L32" si="9">SUM(J25:J31)</f>
        <v>485.80000000000007</v>
      </c>
      <c r="K32" s="25"/>
      <c r="L32" s="19">
        <f t="shared" si="9"/>
        <v>46.1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tr">
        <f>'[2]1'!D15</f>
        <v>Винегрет овощной</v>
      </c>
      <c r="F33" s="43">
        <v>80</v>
      </c>
      <c r="G33" s="55">
        <v>1.1000000000000001</v>
      </c>
      <c r="H33" s="55">
        <v>3.6</v>
      </c>
      <c r="I33" s="55">
        <v>6.1</v>
      </c>
      <c r="J33" s="43">
        <v>60.8</v>
      </c>
      <c r="K33" s="53" t="s">
        <v>68</v>
      </c>
      <c r="L33" s="44">
        <v>4.88</v>
      </c>
    </row>
    <row r="34" spans="1:12" ht="14.4" x14ac:dyDescent="0.3">
      <c r="A34" s="14"/>
      <c r="B34" s="15"/>
      <c r="C34" s="11"/>
      <c r="D34" s="7" t="s">
        <v>27</v>
      </c>
      <c r="E34" s="52" t="s">
        <v>62</v>
      </c>
      <c r="F34" s="43">
        <v>200</v>
      </c>
      <c r="G34" s="55">
        <v>7.5</v>
      </c>
      <c r="H34" s="55">
        <v>4.7</v>
      </c>
      <c r="I34" s="55">
        <v>18.649999999999999</v>
      </c>
      <c r="J34" s="43">
        <v>147.9</v>
      </c>
      <c r="K34" s="53" t="s">
        <v>69</v>
      </c>
      <c r="L34" s="44">
        <v>20</v>
      </c>
    </row>
    <row r="35" spans="1:12" ht="14.4" x14ac:dyDescent="0.3">
      <c r="A35" s="14"/>
      <c r="B35" s="15"/>
      <c r="C35" s="11"/>
      <c r="D35" s="7" t="s">
        <v>28</v>
      </c>
      <c r="E35" s="52" t="s">
        <v>63</v>
      </c>
      <c r="F35" s="43">
        <v>100</v>
      </c>
      <c r="G35" s="55">
        <v>8.4</v>
      </c>
      <c r="H35" s="55">
        <v>7.6</v>
      </c>
      <c r="I35" s="55">
        <v>6.4</v>
      </c>
      <c r="J35" s="43">
        <v>128.4</v>
      </c>
      <c r="K35" s="53" t="s">
        <v>70</v>
      </c>
      <c r="L35" s="44">
        <v>42</v>
      </c>
    </row>
    <row r="36" spans="1:12" ht="14.4" x14ac:dyDescent="0.3">
      <c r="A36" s="14"/>
      <c r="B36" s="15"/>
      <c r="C36" s="11"/>
      <c r="D36" s="7" t="s">
        <v>29</v>
      </c>
      <c r="E36" s="52" t="str">
        <f>'[2]1'!$D$17</f>
        <v xml:space="preserve">Гречка отварная </v>
      </c>
      <c r="F36" s="43">
        <v>150</v>
      </c>
      <c r="G36" s="55">
        <v>3.2</v>
      </c>
      <c r="H36" s="55">
        <v>5.2</v>
      </c>
      <c r="I36" s="55">
        <v>19.8</v>
      </c>
      <c r="J36" s="43">
        <v>139.4</v>
      </c>
      <c r="K36" s="53" t="s">
        <v>71</v>
      </c>
      <c r="L36" s="44">
        <v>17.989999999999998</v>
      </c>
    </row>
    <row r="37" spans="1:12" ht="14.4" x14ac:dyDescent="0.3">
      <c r="A37" s="14"/>
      <c r="B37" s="15"/>
      <c r="C37" s="11"/>
      <c r="D37" s="7" t="s">
        <v>30</v>
      </c>
      <c r="E37" s="52" t="s">
        <v>64</v>
      </c>
      <c r="F37" s="43">
        <v>200</v>
      </c>
      <c r="G37" s="55">
        <v>0</v>
      </c>
      <c r="H37" s="55">
        <v>0</v>
      </c>
      <c r="I37" s="55">
        <v>19.8</v>
      </c>
      <c r="J37" s="43">
        <v>81</v>
      </c>
      <c r="K37" s="53" t="s">
        <v>72</v>
      </c>
      <c r="L37" s="44">
        <v>8.49</v>
      </c>
    </row>
    <row r="38" spans="1:12" ht="14.4" x14ac:dyDescent="0.3">
      <c r="A38" s="14"/>
      <c r="B38" s="15"/>
      <c r="C38" s="11"/>
      <c r="D38" s="7" t="s">
        <v>31</v>
      </c>
      <c r="E38" s="52" t="str">
        <f>'[2]1'!D20</f>
        <v>Хлеб пшеничный</v>
      </c>
      <c r="F38" s="43">
        <v>30</v>
      </c>
      <c r="G38" s="55">
        <v>2</v>
      </c>
      <c r="H38" s="55">
        <v>0</v>
      </c>
      <c r="I38" s="55">
        <v>7</v>
      </c>
      <c r="J38" s="43">
        <v>47</v>
      </c>
      <c r="K38" s="44" t="s">
        <v>54</v>
      </c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52" t="str">
        <f>'[2]1'!D21</f>
        <v>Хлеб ржано-пшеничный</v>
      </c>
      <c r="F39" s="43">
        <v>60</v>
      </c>
      <c r="G39" s="55">
        <v>2</v>
      </c>
      <c r="H39" s="55">
        <v>0</v>
      </c>
      <c r="I39" s="55">
        <v>20</v>
      </c>
      <c r="J39" s="43">
        <v>92</v>
      </c>
      <c r="K39" s="44" t="s">
        <v>54</v>
      </c>
      <c r="L39" s="43">
        <v>2.1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24.2</v>
      </c>
      <c r="H42" s="19">
        <f t="shared" ref="H42" si="11">SUM(H33:H41)</f>
        <v>21.1</v>
      </c>
      <c r="I42" s="19">
        <f t="shared" ref="I42" si="12">SUM(I33:I41)</f>
        <v>97.75</v>
      </c>
      <c r="J42" s="19">
        <f t="shared" ref="J42" si="13">SUM(J33:J41)</f>
        <v>696.5</v>
      </c>
      <c r="K42" s="25"/>
      <c r="L42" s="19">
        <f>SUM(L33:L41)</f>
        <v>97.45999999999998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1330</v>
      </c>
      <c r="G43" s="32">
        <f t="shared" ref="G43" si="14">G32+G42</f>
        <v>39.9</v>
      </c>
      <c r="H43" s="32">
        <f t="shared" ref="H43" si="15">H32+H42</f>
        <v>43.300000000000004</v>
      </c>
      <c r="I43" s="32">
        <f t="shared" ref="I43" si="16">I32+I42</f>
        <v>150.55000000000001</v>
      </c>
      <c r="J43" s="32">
        <f t="shared" ref="J43:L43" si="17">J32+J42</f>
        <v>1182.3000000000002</v>
      </c>
      <c r="K43" s="32"/>
      <c r="L43" s="32">
        <f t="shared" si="17"/>
        <v>143.55999999999997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73</v>
      </c>
      <c r="F44" s="40">
        <v>200</v>
      </c>
      <c r="G44" s="54">
        <v>8.3000000000000007</v>
      </c>
      <c r="H44" s="54">
        <v>10.199999999999999</v>
      </c>
      <c r="I44" s="54">
        <v>37.6</v>
      </c>
      <c r="J44" s="40">
        <v>274.89999999999998</v>
      </c>
      <c r="K44" s="41" t="s">
        <v>75</v>
      </c>
      <c r="L44" s="40">
        <v>23.2</v>
      </c>
    </row>
    <row r="45" spans="1:12" ht="14.4" x14ac:dyDescent="0.3">
      <c r="A45" s="23"/>
      <c r="B45" s="15"/>
      <c r="C45" s="11"/>
      <c r="D45" s="6"/>
      <c r="E45" s="52" t="s">
        <v>60</v>
      </c>
      <c r="F45" s="43">
        <v>10</v>
      </c>
      <c r="G45" s="55">
        <v>0.1</v>
      </c>
      <c r="H45" s="55">
        <v>7.2</v>
      </c>
      <c r="I45" s="55">
        <v>0.1</v>
      </c>
      <c r="J45" s="43">
        <v>66.099999999999994</v>
      </c>
      <c r="K45" s="44" t="s">
        <v>52</v>
      </c>
      <c r="L45" s="43">
        <v>2</v>
      </c>
    </row>
    <row r="46" spans="1:12" ht="14.4" x14ac:dyDescent="0.3">
      <c r="A46" s="23"/>
      <c r="B46" s="15"/>
      <c r="C46" s="11"/>
      <c r="D46" s="7" t="s">
        <v>22</v>
      </c>
      <c r="E46" s="52" t="s">
        <v>74</v>
      </c>
      <c r="F46" s="43">
        <v>200</v>
      </c>
      <c r="G46" s="55">
        <v>1.6</v>
      </c>
      <c r="H46" s="55">
        <v>1.1000000000000001</v>
      </c>
      <c r="I46" s="55">
        <v>8.6999999999999993</v>
      </c>
      <c r="J46" s="43">
        <v>50.9</v>
      </c>
      <c r="K46" s="44" t="s">
        <v>76</v>
      </c>
      <c r="L46" s="43">
        <v>6.8</v>
      </c>
    </row>
    <row r="47" spans="1:12" ht="14.4" x14ac:dyDescent="0.3">
      <c r="A47" s="23"/>
      <c r="B47" s="15"/>
      <c r="C47" s="11"/>
      <c r="D47" s="7" t="s">
        <v>23</v>
      </c>
      <c r="E47" s="52" t="s">
        <v>42</v>
      </c>
      <c r="F47" s="43">
        <v>70</v>
      </c>
      <c r="G47" s="55">
        <v>3.4</v>
      </c>
      <c r="H47" s="55">
        <v>0.4</v>
      </c>
      <c r="I47" s="55">
        <v>22.1</v>
      </c>
      <c r="J47" s="43">
        <v>117</v>
      </c>
      <c r="K47" s="44" t="s">
        <v>54</v>
      </c>
      <c r="L47" s="43">
        <v>4.0999999999999996</v>
      </c>
    </row>
    <row r="48" spans="1:12" ht="14.4" x14ac:dyDescent="0.3">
      <c r="A48" s="23"/>
      <c r="B48" s="15"/>
      <c r="C48" s="11"/>
      <c r="D48" s="7" t="s">
        <v>24</v>
      </c>
      <c r="E48" s="53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3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53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13.4</v>
      </c>
      <c r="H51" s="19">
        <f t="shared" ref="H51" si="19">SUM(H44:H50)</f>
        <v>18.899999999999999</v>
      </c>
      <c r="I51" s="19">
        <f t="shared" ref="I51" si="20">SUM(I44:I50)</f>
        <v>68.5</v>
      </c>
      <c r="J51" s="19">
        <f t="shared" ref="J51:L51" si="21">SUM(J44:J50)</f>
        <v>508.9</v>
      </c>
      <c r="K51" s="25"/>
      <c r="L51" s="19">
        <f t="shared" si="21"/>
        <v>36.1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77</v>
      </c>
      <c r="F52" s="43">
        <v>80</v>
      </c>
      <c r="G52" s="55">
        <v>2.1</v>
      </c>
      <c r="H52" s="55">
        <v>8.1</v>
      </c>
      <c r="I52" s="55">
        <v>8.3000000000000007</v>
      </c>
      <c r="J52" s="43">
        <v>114.3</v>
      </c>
      <c r="K52" s="44" t="s">
        <v>83</v>
      </c>
      <c r="L52" s="43">
        <v>6.22</v>
      </c>
    </row>
    <row r="53" spans="1:12" ht="14.4" x14ac:dyDescent="0.3">
      <c r="A53" s="23"/>
      <c r="B53" s="15"/>
      <c r="C53" s="11"/>
      <c r="D53" s="7" t="s">
        <v>27</v>
      </c>
      <c r="E53" s="52" t="s">
        <v>78</v>
      </c>
      <c r="F53" s="43">
        <v>200</v>
      </c>
      <c r="G53" s="55">
        <v>4.7</v>
      </c>
      <c r="H53" s="55">
        <v>5</v>
      </c>
      <c r="I53" s="55">
        <v>10.1</v>
      </c>
      <c r="J53" s="43">
        <v>110.4</v>
      </c>
      <c r="K53" s="44" t="s">
        <v>84</v>
      </c>
      <c r="L53" s="43">
        <v>20</v>
      </c>
    </row>
    <row r="54" spans="1:12" ht="14.4" x14ac:dyDescent="0.3">
      <c r="A54" s="23"/>
      <c r="B54" s="15"/>
      <c r="C54" s="11"/>
      <c r="D54" s="7" t="s">
        <v>28</v>
      </c>
      <c r="E54" s="52" t="s">
        <v>79</v>
      </c>
      <c r="F54" s="43">
        <v>100</v>
      </c>
      <c r="G54" s="55">
        <v>12.9</v>
      </c>
      <c r="H54" s="55">
        <v>4</v>
      </c>
      <c r="I54" s="55">
        <v>6.1</v>
      </c>
      <c r="J54" s="43">
        <v>112.2</v>
      </c>
      <c r="K54" s="44" t="s">
        <v>85</v>
      </c>
      <c r="L54" s="43">
        <v>39.64</v>
      </c>
    </row>
    <row r="55" spans="1:12" ht="14.4" x14ac:dyDescent="0.3">
      <c r="A55" s="23"/>
      <c r="B55" s="15"/>
      <c r="C55" s="11"/>
      <c r="D55" s="7" t="s">
        <v>29</v>
      </c>
      <c r="E55" s="52" t="s">
        <v>80</v>
      </c>
      <c r="F55" s="43">
        <v>150</v>
      </c>
      <c r="G55" s="55">
        <v>3.7</v>
      </c>
      <c r="H55" s="55">
        <v>4.8</v>
      </c>
      <c r="I55" s="55">
        <v>36.5</v>
      </c>
      <c r="J55" s="43">
        <v>203.5</v>
      </c>
      <c r="K55" s="44" t="s">
        <v>86</v>
      </c>
      <c r="L55" s="43">
        <v>15.75</v>
      </c>
    </row>
    <row r="56" spans="1:12" ht="14.4" x14ac:dyDescent="0.3">
      <c r="A56" s="23"/>
      <c r="B56" s="15"/>
      <c r="C56" s="11"/>
      <c r="D56" s="7" t="s">
        <v>30</v>
      </c>
      <c r="E56" s="52" t="s">
        <v>81</v>
      </c>
      <c r="F56" s="43">
        <v>200</v>
      </c>
      <c r="G56" s="55">
        <v>1</v>
      </c>
      <c r="H56" s="55">
        <v>0</v>
      </c>
      <c r="I56" s="55">
        <v>15.7</v>
      </c>
      <c r="J56" s="43">
        <v>66.900000000000006</v>
      </c>
      <c r="K56" s="44" t="s">
        <v>58</v>
      </c>
      <c r="L56" s="43">
        <v>11.75</v>
      </c>
    </row>
    <row r="57" spans="1:12" ht="14.4" x14ac:dyDescent="0.3">
      <c r="A57" s="23"/>
      <c r="B57" s="15"/>
      <c r="C57" s="11"/>
      <c r="D57" s="7" t="s">
        <v>31</v>
      </c>
      <c r="E57" s="52"/>
      <c r="F57" s="43"/>
      <c r="G57" s="55"/>
      <c r="H57" s="55"/>
      <c r="I57" s="55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52" t="s">
        <v>82</v>
      </c>
      <c r="F58" s="43">
        <v>90</v>
      </c>
      <c r="G58" s="55">
        <v>2</v>
      </c>
      <c r="H58" s="55">
        <v>0</v>
      </c>
      <c r="I58" s="55">
        <v>20</v>
      </c>
      <c r="J58" s="43">
        <v>92</v>
      </c>
      <c r="K58" s="44" t="s">
        <v>54</v>
      </c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26.400000000000002</v>
      </c>
      <c r="H61" s="19">
        <f t="shared" ref="H61" si="23">SUM(H52:H60)</f>
        <v>21.900000000000002</v>
      </c>
      <c r="I61" s="19">
        <f t="shared" ref="I61" si="24">SUM(I52:I60)</f>
        <v>96.7</v>
      </c>
      <c r="J61" s="19">
        <f t="shared" ref="J61:L61" si="25">SUM(J52:J60)</f>
        <v>699.3</v>
      </c>
      <c r="K61" s="25"/>
      <c r="L61" s="19">
        <f t="shared" si="25"/>
        <v>95.36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1300</v>
      </c>
      <c r="G62" s="32">
        <f t="shared" ref="G62" si="26">G51+G61</f>
        <v>39.800000000000004</v>
      </c>
      <c r="H62" s="32">
        <f t="shared" ref="H62" si="27">H51+H61</f>
        <v>40.799999999999997</v>
      </c>
      <c r="I62" s="32">
        <f t="shared" ref="I62" si="28">I51+I61</f>
        <v>165.2</v>
      </c>
      <c r="J62" s="32">
        <f t="shared" ref="J62:L62" si="29">J51+J61</f>
        <v>1208.1999999999998</v>
      </c>
      <c r="K62" s="32"/>
      <c r="L62" s="32">
        <f t="shared" si="29"/>
        <v>131.46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87</v>
      </c>
      <c r="F63" s="40">
        <v>200</v>
      </c>
      <c r="G63" s="54">
        <v>5.5</v>
      </c>
      <c r="H63" s="54">
        <v>4.5</v>
      </c>
      <c r="I63" s="54">
        <v>17.8</v>
      </c>
      <c r="J63" s="40">
        <v>134.19999999999999</v>
      </c>
      <c r="K63" s="41" t="s">
        <v>90</v>
      </c>
      <c r="L63" s="40">
        <v>23.58</v>
      </c>
    </row>
    <row r="64" spans="1:12" ht="14.4" x14ac:dyDescent="0.3">
      <c r="A64" s="23"/>
      <c r="B64" s="15"/>
      <c r="C64" s="11"/>
      <c r="D64" s="6"/>
      <c r="E64" s="53"/>
      <c r="F64" s="43"/>
      <c r="G64" s="55"/>
      <c r="H64" s="55"/>
      <c r="I64" s="55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3" t="s">
        <v>88</v>
      </c>
      <c r="F65" s="43">
        <v>200</v>
      </c>
      <c r="G65" s="55">
        <v>0.2</v>
      </c>
      <c r="H65" s="55">
        <v>0</v>
      </c>
      <c r="I65" s="55">
        <v>6.5</v>
      </c>
      <c r="J65" s="43">
        <v>26.8</v>
      </c>
      <c r="K65" s="44" t="s">
        <v>58</v>
      </c>
      <c r="L65" s="43">
        <v>12.32</v>
      </c>
    </row>
    <row r="66" spans="1:12" ht="14.4" x14ac:dyDescent="0.3">
      <c r="A66" s="23"/>
      <c r="B66" s="15"/>
      <c r="C66" s="11"/>
      <c r="D66" s="7" t="s">
        <v>23</v>
      </c>
      <c r="E66" s="53" t="s">
        <v>42</v>
      </c>
      <c r="F66" s="43">
        <v>70</v>
      </c>
      <c r="G66" s="55">
        <v>3.4</v>
      </c>
      <c r="H66" s="55">
        <v>0.4</v>
      </c>
      <c r="I66" s="55">
        <v>22.1</v>
      </c>
      <c r="J66" s="43">
        <v>117.1</v>
      </c>
      <c r="K66" s="44" t="s">
        <v>54</v>
      </c>
      <c r="L66" s="43">
        <v>4.0999999999999996</v>
      </c>
    </row>
    <row r="67" spans="1:12" ht="14.4" x14ac:dyDescent="0.3">
      <c r="A67" s="23"/>
      <c r="B67" s="15"/>
      <c r="C67" s="11"/>
      <c r="D67" s="7" t="s">
        <v>24</v>
      </c>
      <c r="E67" s="52" t="s">
        <v>89</v>
      </c>
      <c r="F67" s="43">
        <v>50</v>
      </c>
      <c r="G67" s="43">
        <v>8.3000000000000007</v>
      </c>
      <c r="H67" s="43">
        <v>10.4</v>
      </c>
      <c r="I67" s="43">
        <v>15</v>
      </c>
      <c r="J67" s="43">
        <v>185.7</v>
      </c>
      <c r="K67" s="44" t="s">
        <v>91</v>
      </c>
      <c r="L67" s="43">
        <v>15</v>
      </c>
    </row>
    <row r="68" spans="1:12" ht="14.4" x14ac:dyDescent="0.3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5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17.399999999999999</v>
      </c>
      <c r="H70" s="19">
        <f t="shared" ref="H70" si="31">SUM(H63:H69)</f>
        <v>15.3</v>
      </c>
      <c r="I70" s="19">
        <f t="shared" ref="I70" si="32">SUM(I63:I69)</f>
        <v>61.400000000000006</v>
      </c>
      <c r="J70" s="19">
        <f t="shared" ref="J70:L70" si="33">SUM(J63:J69)</f>
        <v>463.8</v>
      </c>
      <c r="K70" s="25"/>
      <c r="L70" s="19">
        <f t="shared" si="33"/>
        <v>55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92</v>
      </c>
      <c r="F71" s="43">
        <v>80</v>
      </c>
      <c r="G71" s="55">
        <v>0.8</v>
      </c>
      <c r="H71" s="55">
        <v>7.1</v>
      </c>
      <c r="I71" s="55">
        <v>5.5</v>
      </c>
      <c r="J71" s="43">
        <v>11.3</v>
      </c>
      <c r="K71" s="44" t="s">
        <v>97</v>
      </c>
      <c r="L71" s="43">
        <v>5.4</v>
      </c>
    </row>
    <row r="72" spans="1:12" ht="14.4" x14ac:dyDescent="0.3">
      <c r="A72" s="23"/>
      <c r="B72" s="15"/>
      <c r="C72" s="11"/>
      <c r="D72" s="7" t="s">
        <v>27</v>
      </c>
      <c r="E72" s="52" t="s">
        <v>93</v>
      </c>
      <c r="F72" s="43">
        <v>200</v>
      </c>
      <c r="G72" s="55">
        <v>4.9000000000000004</v>
      </c>
      <c r="H72" s="55">
        <v>5.8</v>
      </c>
      <c r="I72" s="55">
        <v>11.2</v>
      </c>
      <c r="J72" s="43">
        <v>116.8</v>
      </c>
      <c r="K72" s="44" t="s">
        <v>98</v>
      </c>
      <c r="L72" s="43">
        <v>20</v>
      </c>
    </row>
    <row r="73" spans="1:12" ht="14.4" x14ac:dyDescent="0.3">
      <c r="A73" s="23"/>
      <c r="B73" s="15"/>
      <c r="C73" s="11"/>
      <c r="D73" s="7" t="s">
        <v>28</v>
      </c>
      <c r="E73" s="52" t="s">
        <v>94</v>
      </c>
      <c r="F73" s="43">
        <v>100</v>
      </c>
      <c r="G73" s="55">
        <v>13.6</v>
      </c>
      <c r="H73" s="55">
        <v>11.8</v>
      </c>
      <c r="I73" s="55">
        <v>8.3000000000000007</v>
      </c>
      <c r="J73" s="43">
        <v>195.1</v>
      </c>
      <c r="K73" s="44" t="s">
        <v>99</v>
      </c>
      <c r="L73" s="43">
        <v>39.369999999999997</v>
      </c>
    </row>
    <row r="74" spans="1:12" ht="14.4" x14ac:dyDescent="0.3">
      <c r="A74" s="23"/>
      <c r="B74" s="15"/>
      <c r="C74" s="11"/>
      <c r="D74" s="7" t="s">
        <v>29</v>
      </c>
      <c r="E74" s="42" t="s">
        <v>95</v>
      </c>
      <c r="F74" s="43">
        <v>150</v>
      </c>
      <c r="G74" s="43">
        <v>8.3000000000000007</v>
      </c>
      <c r="H74" s="43">
        <v>6.3</v>
      </c>
      <c r="I74" s="43">
        <v>36</v>
      </c>
      <c r="J74" s="43">
        <v>233.7</v>
      </c>
      <c r="K74" s="44" t="s">
        <v>71</v>
      </c>
      <c r="L74" s="43">
        <v>11.2</v>
      </c>
    </row>
    <row r="75" spans="1:12" ht="14.4" x14ac:dyDescent="0.3">
      <c r="A75" s="23"/>
      <c r="B75" s="15"/>
      <c r="C75" s="11"/>
      <c r="D75" s="7" t="s">
        <v>30</v>
      </c>
      <c r="E75" s="52" t="s">
        <v>96</v>
      </c>
      <c r="F75" s="43">
        <v>200</v>
      </c>
      <c r="G75" s="55">
        <v>0</v>
      </c>
      <c r="H75" s="55">
        <v>0</v>
      </c>
      <c r="I75" s="55">
        <v>20</v>
      </c>
      <c r="J75" s="43">
        <v>81</v>
      </c>
      <c r="K75" s="44" t="s">
        <v>72</v>
      </c>
      <c r="L75" s="43">
        <v>11</v>
      </c>
    </row>
    <row r="76" spans="1:12" ht="14.4" x14ac:dyDescent="0.3">
      <c r="A76" s="23"/>
      <c r="B76" s="15"/>
      <c r="C76" s="11"/>
      <c r="D76" s="7" t="s">
        <v>31</v>
      </c>
      <c r="E76" s="52" t="str">
        <f>'[3]1'!D20</f>
        <v>Хлеб пшеничный</v>
      </c>
      <c r="F76" s="43"/>
      <c r="G76" s="55"/>
      <c r="H76" s="55"/>
      <c r="I76" s="55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52" t="str">
        <f>'[3]1'!D21</f>
        <v>Хлеб ржано-пшеничный</v>
      </c>
      <c r="F77" s="43">
        <v>90</v>
      </c>
      <c r="G77" s="55">
        <v>2</v>
      </c>
      <c r="H77" s="55">
        <v>0</v>
      </c>
      <c r="I77" s="55">
        <v>20</v>
      </c>
      <c r="J77" s="43">
        <v>92</v>
      </c>
      <c r="K77" s="44" t="s">
        <v>54</v>
      </c>
      <c r="L77" s="43">
        <v>4.0999999999999996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29.6</v>
      </c>
      <c r="H80" s="19">
        <f t="shared" ref="H80" si="35">SUM(H71:H79)</f>
        <v>31</v>
      </c>
      <c r="I80" s="19">
        <f t="shared" ref="I80" si="36">SUM(I71:I79)</f>
        <v>101</v>
      </c>
      <c r="J80" s="19">
        <f t="shared" ref="J80:L80" si="37">SUM(J71:J79)</f>
        <v>729.9</v>
      </c>
      <c r="K80" s="25"/>
      <c r="L80" s="19">
        <f t="shared" si="37"/>
        <v>91.07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1340</v>
      </c>
      <c r="G81" s="32">
        <f t="shared" ref="G81" si="38">G70+G80</f>
        <v>47</v>
      </c>
      <c r="H81" s="32">
        <f t="shared" ref="H81" si="39">H70+H80</f>
        <v>46.3</v>
      </c>
      <c r="I81" s="32">
        <f t="shared" ref="I81" si="40">I70+I80</f>
        <v>162.4</v>
      </c>
      <c r="J81" s="32">
        <f t="shared" ref="J81:L81" si="41">J70+J80</f>
        <v>1193.7</v>
      </c>
      <c r="K81" s="32"/>
      <c r="L81" s="32">
        <f t="shared" si="41"/>
        <v>146.07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100</v>
      </c>
      <c r="F82" s="40">
        <v>150</v>
      </c>
      <c r="G82" s="54">
        <v>8.3000000000000007</v>
      </c>
      <c r="H82" s="54">
        <v>6.3</v>
      </c>
      <c r="I82" s="54">
        <v>36</v>
      </c>
      <c r="J82" s="40">
        <v>233.7</v>
      </c>
      <c r="K82" s="41" t="s">
        <v>103</v>
      </c>
      <c r="L82" s="40">
        <v>19.29</v>
      </c>
    </row>
    <row r="83" spans="1:12" ht="14.4" x14ac:dyDescent="0.3">
      <c r="A83" s="23"/>
      <c r="B83" s="15"/>
      <c r="C83" s="11"/>
      <c r="D83" s="6"/>
      <c r="E83" s="5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 t="s">
        <v>101</v>
      </c>
      <c r="F84" s="43">
        <v>200</v>
      </c>
      <c r="G84" s="55">
        <v>0.2</v>
      </c>
      <c r="H84" s="55">
        <v>0</v>
      </c>
      <c r="I84" s="55">
        <v>6.5</v>
      </c>
      <c r="J84" s="43">
        <v>26.8</v>
      </c>
      <c r="K84" s="44" t="s">
        <v>104</v>
      </c>
      <c r="L84" s="43">
        <v>2.5099999999999998</v>
      </c>
    </row>
    <row r="85" spans="1:12" ht="14.4" x14ac:dyDescent="0.3">
      <c r="A85" s="23"/>
      <c r="B85" s="15"/>
      <c r="C85" s="11"/>
      <c r="D85" s="7" t="s">
        <v>23</v>
      </c>
      <c r="E85" s="52" t="s">
        <v>42</v>
      </c>
      <c r="F85" s="43">
        <v>70</v>
      </c>
      <c r="G85" s="55">
        <v>3.4</v>
      </c>
      <c r="H85" s="55">
        <v>0.4</v>
      </c>
      <c r="I85" s="55">
        <v>22.1</v>
      </c>
      <c r="J85" s="43">
        <v>117.1</v>
      </c>
      <c r="K85" s="44" t="s">
        <v>54</v>
      </c>
      <c r="L85" s="43">
        <v>4.0999999999999996</v>
      </c>
    </row>
    <row r="86" spans="1:12" ht="14.4" x14ac:dyDescent="0.3">
      <c r="A86" s="23"/>
      <c r="B86" s="15"/>
      <c r="C86" s="11"/>
      <c r="D86" s="7" t="s">
        <v>24</v>
      </c>
      <c r="E86" s="42" t="s">
        <v>102</v>
      </c>
      <c r="F86" s="43">
        <v>40</v>
      </c>
      <c r="G86" s="43">
        <v>56.6</v>
      </c>
      <c r="H86" s="43">
        <v>4</v>
      </c>
      <c r="I86" s="43">
        <v>0.3</v>
      </c>
      <c r="J86" s="43">
        <v>56.6</v>
      </c>
      <c r="K86" s="44" t="s">
        <v>105</v>
      </c>
      <c r="L86" s="43">
        <v>2.2000000000000002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68.5</v>
      </c>
      <c r="H89" s="19">
        <f t="shared" ref="H89" si="43">SUM(H82:H88)</f>
        <v>10.7</v>
      </c>
      <c r="I89" s="19">
        <f t="shared" ref="I89" si="44">SUM(I82:I88)</f>
        <v>64.899999999999991</v>
      </c>
      <c r="J89" s="19">
        <f t="shared" ref="J89:L89" si="45">SUM(J82:J88)</f>
        <v>434.20000000000005</v>
      </c>
      <c r="K89" s="25"/>
      <c r="L89" s="19">
        <f t="shared" si="45"/>
        <v>28.099999999999998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106</v>
      </c>
      <c r="F90" s="43">
        <v>80</v>
      </c>
      <c r="G90" s="55">
        <v>1.7</v>
      </c>
      <c r="H90" s="55">
        <v>8.8000000000000007</v>
      </c>
      <c r="I90" s="55">
        <v>2.9</v>
      </c>
      <c r="J90" s="43">
        <v>97.9</v>
      </c>
      <c r="K90" s="44" t="s">
        <v>109</v>
      </c>
      <c r="L90" s="43">
        <v>9.32</v>
      </c>
    </row>
    <row r="91" spans="1:12" ht="14.4" x14ac:dyDescent="0.3">
      <c r="A91" s="23"/>
      <c r="B91" s="15"/>
      <c r="C91" s="11"/>
      <c r="D91" s="7" t="s">
        <v>27</v>
      </c>
      <c r="E91" s="52" t="s">
        <v>107</v>
      </c>
      <c r="F91" s="43">
        <v>200</v>
      </c>
      <c r="G91" s="55">
        <v>4.7</v>
      </c>
      <c r="H91" s="55">
        <v>5.8</v>
      </c>
      <c r="I91" s="55">
        <v>13.6</v>
      </c>
      <c r="J91" s="43">
        <v>125.5</v>
      </c>
      <c r="K91" s="44" t="s">
        <v>110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52" t="s">
        <v>108</v>
      </c>
      <c r="F92" s="43">
        <v>200</v>
      </c>
      <c r="G92" s="55">
        <v>24.8</v>
      </c>
      <c r="H92" s="55">
        <v>6.2</v>
      </c>
      <c r="I92" s="55">
        <v>17.600000000000001</v>
      </c>
      <c r="J92" s="43">
        <v>318</v>
      </c>
      <c r="K92" s="44" t="s">
        <v>111</v>
      </c>
      <c r="L92" s="43">
        <v>63.56</v>
      </c>
    </row>
    <row r="93" spans="1:12" ht="14.4" x14ac:dyDescent="0.3">
      <c r="A93" s="23"/>
      <c r="B93" s="15"/>
      <c r="C93" s="11"/>
      <c r="D93" s="7" t="s">
        <v>29</v>
      </c>
      <c r="E93" s="52"/>
      <c r="F93" s="43"/>
      <c r="G93" s="55"/>
      <c r="H93" s="55"/>
      <c r="I93" s="55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2" t="s">
        <v>49</v>
      </c>
      <c r="F94" s="43">
        <v>200</v>
      </c>
      <c r="G94" s="55">
        <v>0.2</v>
      </c>
      <c r="H94" s="55">
        <v>0</v>
      </c>
      <c r="I94" s="55">
        <v>6.5</v>
      </c>
      <c r="J94" s="43">
        <v>26.8</v>
      </c>
      <c r="K94" s="44" t="s">
        <v>58</v>
      </c>
      <c r="L94" s="43">
        <v>2.5099999999999998</v>
      </c>
    </row>
    <row r="95" spans="1:12" ht="14.4" x14ac:dyDescent="0.3">
      <c r="A95" s="23"/>
      <c r="B95" s="15"/>
      <c r="C95" s="11"/>
      <c r="D95" s="7" t="s">
        <v>31</v>
      </c>
      <c r="E95" s="52" t="str">
        <f>'[4]1'!D19</f>
        <v>Хлеб пшеничный</v>
      </c>
      <c r="F95" s="43"/>
      <c r="G95" s="55"/>
      <c r="H95" s="55"/>
      <c r="I95" s="55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52" t="str">
        <f>'[4]1'!D20</f>
        <v>Хлеб ржано-пшеничный</v>
      </c>
      <c r="F96" s="43">
        <v>90</v>
      </c>
      <c r="G96" s="55">
        <v>2</v>
      </c>
      <c r="H96" s="55">
        <v>0</v>
      </c>
      <c r="I96" s="55">
        <v>20</v>
      </c>
      <c r="J96" s="43">
        <v>92</v>
      </c>
      <c r="K96" s="44" t="s">
        <v>54</v>
      </c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33.400000000000006</v>
      </c>
      <c r="H99" s="19">
        <f t="shared" ref="H99" si="47">SUM(H90:H98)</f>
        <v>20.8</v>
      </c>
      <c r="I99" s="19">
        <f t="shared" ref="I99" si="48">SUM(I90:I98)</f>
        <v>60.6</v>
      </c>
      <c r="J99" s="19">
        <f t="shared" ref="J99:L99" si="49">SUM(J90:J98)</f>
        <v>660.19999999999993</v>
      </c>
      <c r="K99" s="25"/>
      <c r="L99" s="19">
        <f t="shared" si="49"/>
        <v>97.39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1230</v>
      </c>
      <c r="G100" s="32">
        <f t="shared" ref="G100" si="50">G89+G99</f>
        <v>101.9</v>
      </c>
      <c r="H100" s="32">
        <f t="shared" ref="H100" si="51">H89+H99</f>
        <v>31.5</v>
      </c>
      <c r="I100" s="32">
        <f t="shared" ref="I100" si="52">I89+I99</f>
        <v>125.5</v>
      </c>
      <c r="J100" s="32">
        <f t="shared" ref="J100:L100" si="53">J89+J99</f>
        <v>1094.4000000000001</v>
      </c>
      <c r="K100" s="32"/>
      <c r="L100" s="32">
        <f t="shared" si="53"/>
        <v>125.49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112</v>
      </c>
      <c r="F101" s="40">
        <v>200</v>
      </c>
      <c r="G101" s="54">
        <v>8.1999999999999993</v>
      </c>
      <c r="H101" s="54">
        <v>11.2</v>
      </c>
      <c r="I101" s="54">
        <v>32.4</v>
      </c>
      <c r="J101" s="40">
        <v>263</v>
      </c>
      <c r="K101" s="41" t="s">
        <v>117</v>
      </c>
      <c r="L101" s="40">
        <v>29.48</v>
      </c>
    </row>
    <row r="102" spans="1:12" ht="14.4" x14ac:dyDescent="0.3">
      <c r="A102" s="23"/>
      <c r="B102" s="15"/>
      <c r="C102" s="11"/>
      <c r="D102" s="6"/>
      <c r="E102" s="42"/>
      <c r="F102" s="53"/>
      <c r="G102" s="53"/>
      <c r="H102" s="53"/>
      <c r="I102" s="53"/>
      <c r="J102" s="5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113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58</v>
      </c>
      <c r="L103" s="43">
        <v>6.42</v>
      </c>
    </row>
    <row r="104" spans="1:12" ht="14.4" x14ac:dyDescent="0.3">
      <c r="A104" s="23"/>
      <c r="B104" s="15"/>
      <c r="C104" s="11"/>
      <c r="D104" s="7" t="s">
        <v>23</v>
      </c>
      <c r="E104" s="52" t="s">
        <v>114</v>
      </c>
      <c r="F104" s="43">
        <v>70</v>
      </c>
      <c r="G104" s="55">
        <v>3.4</v>
      </c>
      <c r="H104" s="55">
        <v>0.4</v>
      </c>
      <c r="I104" s="55">
        <v>22.1</v>
      </c>
      <c r="J104" s="43">
        <v>117.1</v>
      </c>
      <c r="K104" s="44" t="s">
        <v>54</v>
      </c>
      <c r="L104" s="43">
        <v>4.0999999999999996</v>
      </c>
    </row>
    <row r="105" spans="1:12" ht="14.4" x14ac:dyDescent="0.3">
      <c r="A105" s="23"/>
      <c r="B105" s="15"/>
      <c r="C105" s="11"/>
      <c r="D105" s="7" t="s">
        <v>24</v>
      </c>
      <c r="E105" s="53"/>
      <c r="F105" s="53"/>
      <c r="G105" s="53"/>
      <c r="H105" s="53"/>
      <c r="I105" s="53"/>
      <c r="J105" s="5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115</v>
      </c>
      <c r="F106" s="43">
        <v>10</v>
      </c>
      <c r="G106" s="55" t="s">
        <v>116</v>
      </c>
      <c r="H106" s="55">
        <v>7.2</v>
      </c>
      <c r="I106" s="55">
        <v>0.1</v>
      </c>
      <c r="J106" s="43">
        <v>66.099999999999994</v>
      </c>
      <c r="K106" s="44" t="s">
        <v>52</v>
      </c>
      <c r="L106" s="43"/>
    </row>
    <row r="107" spans="1:12" ht="14.4" x14ac:dyDescent="0.3">
      <c r="A107" s="23"/>
      <c r="B107" s="15"/>
      <c r="C107" s="11"/>
      <c r="D107" s="6"/>
      <c r="E107" s="42"/>
      <c r="F107" s="53"/>
      <c r="G107" s="53"/>
      <c r="H107" s="53"/>
      <c r="I107" s="53"/>
      <c r="J107" s="5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SUM(F101:F106)</f>
        <v>480</v>
      </c>
      <c r="G108" s="19">
        <f>SUM(G101:G106)</f>
        <v>11.799999999999999</v>
      </c>
      <c r="H108" s="19">
        <f>SUM(H101:H106)</f>
        <v>18.8</v>
      </c>
      <c r="I108" s="19">
        <f>SUM(I101:I106)</f>
        <v>61.1</v>
      </c>
      <c r="J108" s="19">
        <f>SUM(J101:J106)</f>
        <v>473</v>
      </c>
      <c r="K108" s="25"/>
      <c r="L108" s="19">
        <f t="shared" ref="L108" si="54">SUM(L101:L107)</f>
        <v>40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tr">
        <f>'[7]1'!D15</f>
        <v>Салат из капусты</v>
      </c>
      <c r="F109" s="63">
        <v>80</v>
      </c>
      <c r="G109" s="55">
        <v>2.1</v>
      </c>
      <c r="H109" s="55">
        <v>8.1</v>
      </c>
      <c r="I109" s="55">
        <v>8.3000000000000007</v>
      </c>
      <c r="J109" s="63">
        <v>114.3</v>
      </c>
      <c r="K109" s="64" t="s">
        <v>83</v>
      </c>
      <c r="L109" s="63">
        <v>4.87</v>
      </c>
    </row>
    <row r="110" spans="1:12" ht="14.4" x14ac:dyDescent="0.3">
      <c r="A110" s="23"/>
      <c r="B110" s="15"/>
      <c r="C110" s="11"/>
      <c r="D110" s="7" t="s">
        <v>27</v>
      </c>
      <c r="E110" s="52" t="str">
        <f>'[7]1'!D16</f>
        <v>Суп  картофельный с рыбными консервами</v>
      </c>
      <c r="F110" s="63">
        <v>200</v>
      </c>
      <c r="G110" s="55">
        <v>5.9</v>
      </c>
      <c r="H110" s="55">
        <v>6.76</v>
      </c>
      <c r="I110" s="55">
        <v>12.54</v>
      </c>
      <c r="J110" s="63">
        <v>134.6</v>
      </c>
      <c r="K110" s="64" t="s">
        <v>84</v>
      </c>
      <c r="L110" s="63">
        <v>20</v>
      </c>
    </row>
    <row r="111" spans="1:12" ht="14.4" x14ac:dyDescent="0.3">
      <c r="A111" s="23"/>
      <c r="B111" s="15"/>
      <c r="C111" s="11"/>
      <c r="D111" s="7" t="s">
        <v>28</v>
      </c>
      <c r="E111" s="52" t="str">
        <f>'[7]1'!D17</f>
        <v>Биточек из курицы с соусом</v>
      </c>
      <c r="F111" s="63">
        <v>105</v>
      </c>
      <c r="G111" s="55">
        <v>14.4</v>
      </c>
      <c r="H111" s="55">
        <v>3.2</v>
      </c>
      <c r="I111" s="55">
        <v>10.1</v>
      </c>
      <c r="J111" s="63">
        <v>126.4</v>
      </c>
      <c r="K111" s="64" t="s">
        <v>119</v>
      </c>
      <c r="L111" s="63">
        <v>45</v>
      </c>
    </row>
    <row r="112" spans="1:12" ht="14.4" x14ac:dyDescent="0.3">
      <c r="A112" s="23"/>
      <c r="B112" s="15"/>
      <c r="C112" s="11"/>
      <c r="D112" s="7" t="s">
        <v>29</v>
      </c>
      <c r="E112" s="52" t="str">
        <f>'[7]1'!D18</f>
        <v>Каша гречневая</v>
      </c>
      <c r="F112" s="63">
        <v>150</v>
      </c>
      <c r="G112" s="55">
        <v>8.3000000000000007</v>
      </c>
      <c r="H112" s="55">
        <v>6.3</v>
      </c>
      <c r="I112" s="55">
        <v>36</v>
      </c>
      <c r="J112" s="63">
        <v>233.7</v>
      </c>
      <c r="K112" s="64" t="s">
        <v>71</v>
      </c>
      <c r="L112" s="63">
        <v>11.74</v>
      </c>
    </row>
    <row r="113" spans="1:12" ht="14.4" x14ac:dyDescent="0.3">
      <c r="A113" s="23"/>
      <c r="B113" s="15"/>
      <c r="C113" s="11"/>
      <c r="D113" s="7" t="s">
        <v>30</v>
      </c>
      <c r="E113" s="52" t="str">
        <f>'[7]1'!D19</f>
        <v>Компот из кураги</v>
      </c>
      <c r="F113" s="63">
        <v>200</v>
      </c>
      <c r="G113" s="55">
        <v>1</v>
      </c>
      <c r="H113" s="55">
        <v>0.1</v>
      </c>
      <c r="I113" s="55">
        <v>15.7</v>
      </c>
      <c r="J113" s="63">
        <v>66.900000000000006</v>
      </c>
      <c r="K113" s="64" t="s">
        <v>120</v>
      </c>
      <c r="L113" s="63">
        <v>11.75</v>
      </c>
    </row>
    <row r="114" spans="1:12" ht="14.4" x14ac:dyDescent="0.3">
      <c r="A114" s="23"/>
      <c r="B114" s="15"/>
      <c r="C114" s="11"/>
      <c r="D114" s="7" t="s">
        <v>31</v>
      </c>
      <c r="E114" s="52"/>
      <c r="F114" s="43"/>
      <c r="G114" s="55"/>
      <c r="H114" s="55"/>
      <c r="I114" s="55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52" t="str">
        <f>'[5]1'!D21</f>
        <v>Хлеб ржано-пшеничный</v>
      </c>
      <c r="F115" s="43">
        <v>90</v>
      </c>
      <c r="G115" s="43">
        <v>2</v>
      </c>
      <c r="H115" s="43">
        <v>0</v>
      </c>
      <c r="I115" s="43">
        <v>20</v>
      </c>
      <c r="J115" s="43">
        <v>92</v>
      </c>
      <c r="K115" s="44" t="s">
        <v>54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5">SUM(G109:G117)</f>
        <v>33.700000000000003</v>
      </c>
      <c r="H118" s="19">
        <f t="shared" si="55"/>
        <v>24.46</v>
      </c>
      <c r="I118" s="19">
        <f t="shared" si="55"/>
        <v>102.64</v>
      </c>
      <c r="J118" s="19">
        <f t="shared" si="55"/>
        <v>767.9</v>
      </c>
      <c r="K118" s="25"/>
      <c r="L118" s="19">
        <f t="shared" ref="L118" si="56">SUM(L109:L117)</f>
        <v>97.36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1305</v>
      </c>
      <c r="G119" s="32">
        <f t="shared" ref="G119" si="57">G108+G118</f>
        <v>45.5</v>
      </c>
      <c r="H119" s="32">
        <f t="shared" ref="H119" si="58">H108+H118</f>
        <v>43.260000000000005</v>
      </c>
      <c r="I119" s="32">
        <f t="shared" ref="I119" si="59">I108+I118</f>
        <v>163.74</v>
      </c>
      <c r="J119" s="32">
        <f t="shared" ref="J119:L119" si="60">J108+J118</f>
        <v>1240.9000000000001</v>
      </c>
      <c r="K119" s="32"/>
      <c r="L119" s="32">
        <f t="shared" si="60"/>
        <v>137.36000000000001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121</v>
      </c>
      <c r="F120" s="40">
        <v>200</v>
      </c>
      <c r="G120" s="54">
        <v>6</v>
      </c>
      <c r="H120" s="54">
        <v>10</v>
      </c>
      <c r="I120" s="54">
        <v>39</v>
      </c>
      <c r="J120" s="40">
        <v>207.7</v>
      </c>
      <c r="K120" s="41" t="s">
        <v>65</v>
      </c>
      <c r="L120" s="40">
        <v>27.41</v>
      </c>
    </row>
    <row r="121" spans="1:12" ht="14.4" x14ac:dyDescent="0.3">
      <c r="A121" s="14"/>
      <c r="B121" s="15"/>
      <c r="C121" s="11"/>
      <c r="D121" s="6"/>
      <c r="E121" s="53"/>
      <c r="F121" s="53"/>
      <c r="G121" s="53"/>
      <c r="H121" s="53"/>
      <c r="I121" s="53"/>
      <c r="J121" s="53"/>
      <c r="K121" s="44"/>
      <c r="L121" s="53"/>
    </row>
    <row r="122" spans="1:12" ht="14.4" x14ac:dyDescent="0.3">
      <c r="A122" s="14"/>
      <c r="B122" s="15"/>
      <c r="C122" s="11"/>
      <c r="D122" s="7" t="s">
        <v>22</v>
      </c>
      <c r="E122" s="52" t="s">
        <v>124</v>
      </c>
      <c r="F122" s="43">
        <v>200</v>
      </c>
      <c r="G122" s="43">
        <v>2</v>
      </c>
      <c r="H122" s="43">
        <v>0</v>
      </c>
      <c r="I122" s="43">
        <v>34</v>
      </c>
      <c r="J122" s="43">
        <v>81</v>
      </c>
      <c r="K122" s="44" t="s">
        <v>72</v>
      </c>
      <c r="L122" s="43">
        <v>8.49</v>
      </c>
    </row>
    <row r="123" spans="1:12" ht="14.4" x14ac:dyDescent="0.3">
      <c r="A123" s="14"/>
      <c r="B123" s="15"/>
      <c r="C123" s="11"/>
      <c r="D123" s="7" t="s">
        <v>23</v>
      </c>
      <c r="E123" s="52" t="s">
        <v>122</v>
      </c>
      <c r="F123" s="43">
        <v>70</v>
      </c>
      <c r="G123" s="43">
        <v>3.4</v>
      </c>
      <c r="H123" s="43">
        <v>0.4</v>
      </c>
      <c r="I123" s="43">
        <v>22.1</v>
      </c>
      <c r="J123" s="43">
        <v>117.1</v>
      </c>
      <c r="K123" s="44" t="s">
        <v>54</v>
      </c>
      <c r="L123" s="43">
        <v>4.0999999999999996</v>
      </c>
    </row>
    <row r="124" spans="1:12" ht="14.4" x14ac:dyDescent="0.3">
      <c r="A124" s="14"/>
      <c r="B124" s="15"/>
      <c r="C124" s="11"/>
      <c r="D124" s="7" t="s">
        <v>24</v>
      </c>
      <c r="E124" s="53"/>
      <c r="F124" s="53"/>
      <c r="G124" s="53"/>
      <c r="H124" s="53"/>
      <c r="I124" s="53"/>
      <c r="J124" s="53"/>
      <c r="K124" s="44"/>
      <c r="L124" s="43">
        <v>3.5</v>
      </c>
    </row>
    <row r="125" spans="1:12" ht="14.4" x14ac:dyDescent="0.3">
      <c r="A125" s="14"/>
      <c r="B125" s="15"/>
      <c r="C125" s="11"/>
      <c r="D125" s="6"/>
      <c r="E125" s="42" t="s">
        <v>123</v>
      </c>
      <c r="F125" s="43">
        <v>15</v>
      </c>
      <c r="G125" s="43">
        <v>3.5</v>
      </c>
      <c r="H125" s="43">
        <v>4.4000000000000004</v>
      </c>
      <c r="I125" s="43">
        <v>0</v>
      </c>
      <c r="J125" s="43">
        <v>53.8</v>
      </c>
      <c r="K125" s="44" t="s">
        <v>67</v>
      </c>
      <c r="L125" s="43">
        <v>3.5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485</v>
      </c>
      <c r="G127" s="19">
        <f t="shared" ref="G127:J127" si="61">SUM(G120:G126)</f>
        <v>14.9</v>
      </c>
      <c r="H127" s="19">
        <f t="shared" si="61"/>
        <v>14.8</v>
      </c>
      <c r="I127" s="19">
        <f t="shared" si="61"/>
        <v>95.1</v>
      </c>
      <c r="J127" s="19">
        <f t="shared" si="61"/>
        <v>459.59999999999997</v>
      </c>
      <c r="K127" s="25"/>
      <c r="L127" s="19">
        <f t="shared" ref="L127" si="62">SUM(L120:L126)</f>
        <v>47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125</v>
      </c>
      <c r="F128" s="43">
        <v>100</v>
      </c>
      <c r="G128" s="55">
        <v>0.8</v>
      </c>
      <c r="H128" s="55">
        <v>7.1</v>
      </c>
      <c r="I128" s="55">
        <v>5.5</v>
      </c>
      <c r="J128" s="43">
        <v>11.3</v>
      </c>
      <c r="K128" s="44" t="s">
        <v>68</v>
      </c>
      <c r="L128" s="43">
        <v>3.4</v>
      </c>
    </row>
    <row r="129" spans="1:12" ht="14.4" x14ac:dyDescent="0.3">
      <c r="A129" s="14"/>
      <c r="B129" s="15"/>
      <c r="C129" s="11"/>
      <c r="D129" s="7" t="s">
        <v>27</v>
      </c>
      <c r="E129" s="52" t="s">
        <v>126</v>
      </c>
      <c r="F129" s="43">
        <v>200</v>
      </c>
      <c r="G129" s="55">
        <v>4.5999999999999996</v>
      </c>
      <c r="H129" s="55">
        <v>5.6</v>
      </c>
      <c r="I129" s="55">
        <v>5.7</v>
      </c>
      <c r="J129" s="43">
        <v>92.2</v>
      </c>
      <c r="K129" s="44" t="s">
        <v>128</v>
      </c>
      <c r="L129" s="43">
        <v>20</v>
      </c>
    </row>
    <row r="130" spans="1:12" ht="14.4" x14ac:dyDescent="0.3">
      <c r="A130" s="14"/>
      <c r="B130" s="15"/>
      <c r="C130" s="11"/>
      <c r="D130" s="7" t="s">
        <v>28</v>
      </c>
      <c r="E130" s="52" t="s">
        <v>127</v>
      </c>
      <c r="F130" s="43">
        <v>100</v>
      </c>
      <c r="G130" s="55">
        <v>18.2</v>
      </c>
      <c r="H130" s="55">
        <v>17.399999999999999</v>
      </c>
      <c r="I130" s="55">
        <v>16.5</v>
      </c>
      <c r="J130" s="43">
        <v>295</v>
      </c>
      <c r="K130" s="44" t="s">
        <v>129</v>
      </c>
      <c r="L130" s="43">
        <v>54.2</v>
      </c>
    </row>
    <row r="131" spans="1:12" ht="14.4" x14ac:dyDescent="0.3">
      <c r="A131" s="14"/>
      <c r="B131" s="15"/>
      <c r="C131" s="11"/>
      <c r="D131" s="7" t="s">
        <v>29</v>
      </c>
      <c r="E131" s="42" t="s">
        <v>95</v>
      </c>
      <c r="F131" s="43">
        <v>150</v>
      </c>
      <c r="G131" s="55">
        <v>8.3000000000000007</v>
      </c>
      <c r="H131" s="55">
        <v>6.3</v>
      </c>
      <c r="I131" s="55">
        <v>36</v>
      </c>
      <c r="J131" s="43">
        <v>233.7</v>
      </c>
      <c r="K131" s="44" t="s">
        <v>71</v>
      </c>
      <c r="L131" s="43">
        <v>7.29</v>
      </c>
    </row>
    <row r="132" spans="1:12" ht="14.4" x14ac:dyDescent="0.3">
      <c r="A132" s="14"/>
      <c r="B132" s="15"/>
      <c r="C132" s="11"/>
      <c r="D132" s="7" t="s">
        <v>30</v>
      </c>
      <c r="E132" s="52" t="s">
        <v>49</v>
      </c>
      <c r="F132" s="43">
        <v>200</v>
      </c>
      <c r="G132" s="55">
        <v>0.2</v>
      </c>
      <c r="H132" s="55">
        <v>0</v>
      </c>
      <c r="I132" s="55">
        <v>6.5</v>
      </c>
      <c r="J132" s="43">
        <v>26.8</v>
      </c>
      <c r="K132" s="44" t="s">
        <v>58</v>
      </c>
      <c r="L132" s="43">
        <v>6.42</v>
      </c>
    </row>
    <row r="133" spans="1:12" ht="14.4" x14ac:dyDescent="0.3">
      <c r="A133" s="14"/>
      <c r="B133" s="15"/>
      <c r="C133" s="11"/>
      <c r="D133" s="7" t="s">
        <v>31</v>
      </c>
      <c r="E133" s="52"/>
      <c r="F133" s="43"/>
      <c r="G133" s="55"/>
      <c r="H133" s="55"/>
      <c r="I133" s="55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52" t="str">
        <f>'[6]1'!D21</f>
        <v>Хлеб ржано-пшеничный</v>
      </c>
      <c r="F134" s="43">
        <v>90</v>
      </c>
      <c r="G134" s="55">
        <v>2</v>
      </c>
      <c r="H134" s="55">
        <v>0.4</v>
      </c>
      <c r="I134" s="55">
        <v>20</v>
      </c>
      <c r="J134" s="43">
        <v>90.2</v>
      </c>
      <c r="K134" s="44" t="s">
        <v>54</v>
      </c>
      <c r="L134" s="43">
        <v>4.0999999999999996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3">SUM(G128:G136)</f>
        <v>34.1</v>
      </c>
      <c r="H137" s="19">
        <f t="shared" si="63"/>
        <v>36.799999999999997</v>
      </c>
      <c r="I137" s="19">
        <f t="shared" si="63"/>
        <v>90.2</v>
      </c>
      <c r="J137" s="19">
        <f t="shared" si="63"/>
        <v>749.2</v>
      </c>
      <c r="K137" s="25"/>
      <c r="L137" s="19">
        <f t="shared" ref="L137" si="64">SUM(L128:L136)</f>
        <v>95.41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1325</v>
      </c>
      <c r="G138" s="32">
        <f t="shared" ref="G138" si="65">G127+G137</f>
        <v>49</v>
      </c>
      <c r="H138" s="32">
        <f t="shared" ref="H138" si="66">H127+H137</f>
        <v>51.599999999999994</v>
      </c>
      <c r="I138" s="32">
        <f t="shared" ref="I138" si="67">I127+I137</f>
        <v>185.3</v>
      </c>
      <c r="J138" s="32">
        <f t="shared" ref="J138:L138" si="68">J127+J137</f>
        <v>1208.8</v>
      </c>
      <c r="K138" s="32"/>
      <c r="L138" s="32">
        <f t="shared" si="68"/>
        <v>142.41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130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99</v>
      </c>
      <c r="L139" s="40">
        <v>24.25</v>
      </c>
    </row>
    <row r="140" spans="1:12" ht="14.4" x14ac:dyDescent="0.3">
      <c r="A140" s="23"/>
      <c r="B140" s="15"/>
      <c r="C140" s="11"/>
      <c r="D140" s="6"/>
      <c r="E140" s="53"/>
      <c r="F140" s="43"/>
      <c r="G140" s="43"/>
      <c r="H140" s="43"/>
      <c r="I140" s="43"/>
      <c r="J140" s="5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4.3</v>
      </c>
      <c r="H141" s="43">
        <v>3.6</v>
      </c>
      <c r="I141" s="43">
        <v>12.6</v>
      </c>
      <c r="J141" s="43">
        <v>26.8</v>
      </c>
      <c r="K141" s="53" t="s">
        <v>58</v>
      </c>
      <c r="L141" s="43">
        <v>12.32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70</v>
      </c>
      <c r="G142" s="43">
        <v>3.4</v>
      </c>
      <c r="H142" s="43">
        <v>0.4</v>
      </c>
      <c r="I142" s="43">
        <v>22.1</v>
      </c>
      <c r="J142" s="43">
        <v>117.1</v>
      </c>
      <c r="K142" s="53" t="s">
        <v>54</v>
      </c>
      <c r="L142" s="43">
        <v>4.0999999999999996</v>
      </c>
    </row>
    <row r="143" spans="1:12" ht="14.4" x14ac:dyDescent="0.3">
      <c r="A143" s="23"/>
      <c r="B143" s="15"/>
      <c r="C143" s="11"/>
      <c r="D143" s="7" t="s">
        <v>24</v>
      </c>
      <c r="E143" s="53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115</v>
      </c>
      <c r="F144" s="43">
        <v>10</v>
      </c>
      <c r="G144" s="43">
        <v>0.1</v>
      </c>
      <c r="H144" s="43">
        <v>7.2</v>
      </c>
      <c r="I144" s="43">
        <v>0.1</v>
      </c>
      <c r="J144" s="43">
        <v>66.099999999999994</v>
      </c>
      <c r="K144" s="44" t="s">
        <v>52</v>
      </c>
      <c r="L144" s="43">
        <v>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>SUM(G139:G145)</f>
        <v>13.1</v>
      </c>
      <c r="H146" s="19">
        <f>SUM(H139:H145)</f>
        <v>16.600000000000001</v>
      </c>
      <c r="I146" s="19">
        <f>SUM(I139:I145)</f>
        <v>63.5</v>
      </c>
      <c r="J146" s="19">
        <f t="shared" ref="J146" si="69">SUM(J139:J145)</f>
        <v>394.5</v>
      </c>
      <c r="K146" s="25"/>
      <c r="L146" s="19">
        <f>SUM(L139:L145)</f>
        <v>42.67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131</v>
      </c>
      <c r="F147" s="43">
        <v>80</v>
      </c>
      <c r="G147" s="43">
        <v>1.1000000000000001</v>
      </c>
      <c r="H147" s="43">
        <v>3.6</v>
      </c>
      <c r="I147" s="43">
        <v>6.1</v>
      </c>
      <c r="J147" s="43">
        <v>50.1</v>
      </c>
      <c r="K147" s="44"/>
      <c r="L147" s="43">
        <v>2.68</v>
      </c>
    </row>
    <row r="148" spans="1:12" ht="14.4" x14ac:dyDescent="0.3">
      <c r="A148" s="23"/>
      <c r="B148" s="15"/>
      <c r="C148" s="11"/>
      <c r="D148" s="7" t="s">
        <v>27</v>
      </c>
      <c r="E148" s="42" t="s">
        <v>132</v>
      </c>
      <c r="F148" s="43">
        <v>250</v>
      </c>
      <c r="G148" s="43">
        <v>6.6</v>
      </c>
      <c r="H148" s="43">
        <v>4.5999999999999996</v>
      </c>
      <c r="I148" s="43">
        <v>16.2</v>
      </c>
      <c r="J148" s="43">
        <v>133.1</v>
      </c>
      <c r="K148" s="44"/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133</v>
      </c>
      <c r="F149" s="43">
        <v>200</v>
      </c>
      <c r="G149" s="43">
        <v>21</v>
      </c>
      <c r="H149" s="43">
        <v>7</v>
      </c>
      <c r="I149" s="43">
        <v>17.5</v>
      </c>
      <c r="J149" s="43">
        <v>217.3</v>
      </c>
      <c r="K149" s="44"/>
      <c r="L149" s="43">
        <v>64.22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134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/>
      <c r="L151" s="43">
        <v>8.49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90</v>
      </c>
      <c r="G153" s="43">
        <v>2</v>
      </c>
      <c r="H153" s="43">
        <v>0.4</v>
      </c>
      <c r="I153" s="43">
        <v>20</v>
      </c>
      <c r="J153" s="43">
        <v>90.2</v>
      </c>
      <c r="K153" s="44" t="s">
        <v>54</v>
      </c>
      <c r="L153" s="43">
        <v>4.0999999999999996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0">SUM(G147:G155)</f>
        <v>31.2</v>
      </c>
      <c r="H156" s="19">
        <f t="shared" si="70"/>
        <v>15.6</v>
      </c>
      <c r="I156" s="19">
        <f t="shared" si="70"/>
        <v>79.599999999999994</v>
      </c>
      <c r="J156" s="19">
        <f t="shared" si="70"/>
        <v>571.70000000000005</v>
      </c>
      <c r="K156" s="25"/>
      <c r="L156" s="19">
        <f t="shared" ref="L156" si="71">SUM(L147:L155)</f>
        <v>99.49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1300</v>
      </c>
      <c r="G157" s="32">
        <f t="shared" ref="G157" si="72">G146+G156</f>
        <v>44.3</v>
      </c>
      <c r="H157" s="32">
        <f t="shared" ref="H157" si="73">H146+H156</f>
        <v>32.200000000000003</v>
      </c>
      <c r="I157" s="32">
        <f t="shared" ref="I157" si="74">I146+I156</f>
        <v>143.1</v>
      </c>
      <c r="J157" s="32">
        <f t="shared" ref="J157:L157" si="75">J146+J156</f>
        <v>966.2</v>
      </c>
      <c r="K157" s="32"/>
      <c r="L157" s="32">
        <f t="shared" si="75"/>
        <v>142.16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200</v>
      </c>
      <c r="G158" s="54">
        <v>8.3000000000000007</v>
      </c>
      <c r="H158" s="54">
        <v>10.199999999999999</v>
      </c>
      <c r="I158" s="54">
        <v>37.6</v>
      </c>
      <c r="J158" s="40">
        <v>274.89999999999998</v>
      </c>
      <c r="K158" s="41" t="s">
        <v>75</v>
      </c>
      <c r="L158" s="40">
        <v>25.35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135</v>
      </c>
      <c r="F160" s="43">
        <v>200</v>
      </c>
      <c r="G160" s="55">
        <v>0.2</v>
      </c>
      <c r="H160" s="55">
        <v>0.1</v>
      </c>
      <c r="I160" s="55">
        <v>7.5</v>
      </c>
      <c r="J160" s="43">
        <v>31.6</v>
      </c>
      <c r="K160" s="44" t="s">
        <v>72</v>
      </c>
      <c r="L160" s="43">
        <v>10.55</v>
      </c>
    </row>
    <row r="161" spans="1:12" ht="14.4" x14ac:dyDescent="0.3">
      <c r="A161" s="23"/>
      <c r="B161" s="15"/>
      <c r="C161" s="11"/>
      <c r="D161" s="7" t="s">
        <v>23</v>
      </c>
      <c r="E161" s="42" t="s">
        <v>136</v>
      </c>
      <c r="F161" s="43">
        <v>70</v>
      </c>
      <c r="G161" s="55">
        <v>3.4</v>
      </c>
      <c r="H161" s="55">
        <v>0.4</v>
      </c>
      <c r="I161" s="55">
        <v>22.1</v>
      </c>
      <c r="J161" s="43">
        <v>117.1</v>
      </c>
      <c r="K161" s="44" t="s">
        <v>54</v>
      </c>
      <c r="L161" s="43">
        <v>4.0999999999999996</v>
      </c>
    </row>
    <row r="162" spans="1:12" ht="14.4" x14ac:dyDescent="0.3">
      <c r="A162" s="23"/>
      <c r="B162" s="15"/>
      <c r="C162" s="11"/>
      <c r="D162" s="7" t="s">
        <v>24</v>
      </c>
      <c r="E162" s="42" t="s">
        <v>137</v>
      </c>
      <c r="F162" s="43">
        <v>50</v>
      </c>
      <c r="G162" s="43">
        <v>2.7</v>
      </c>
      <c r="H162" s="43">
        <v>8.3000000000000007</v>
      </c>
      <c r="I162" s="43">
        <v>23.9</v>
      </c>
      <c r="J162" s="43">
        <v>181.8</v>
      </c>
      <c r="K162" s="44" t="s">
        <v>138</v>
      </c>
      <c r="L162" s="43">
        <v>15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6">SUM(G158:G164)</f>
        <v>14.600000000000001</v>
      </c>
      <c r="H165" s="19">
        <f t="shared" si="76"/>
        <v>19</v>
      </c>
      <c r="I165" s="19">
        <f t="shared" si="76"/>
        <v>91.1</v>
      </c>
      <c r="J165" s="19">
        <f t="shared" si="76"/>
        <v>605.40000000000009</v>
      </c>
      <c r="K165" s="25"/>
      <c r="L165" s="19">
        <f t="shared" ref="L165" si="77">SUM(L158:L164)</f>
        <v>55.000000000000007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139</v>
      </c>
      <c r="F166" s="43">
        <v>100</v>
      </c>
      <c r="G166" s="55">
        <v>1.7</v>
      </c>
      <c r="H166" s="55">
        <v>8.8000000000000007</v>
      </c>
      <c r="I166" s="55">
        <v>2.9</v>
      </c>
      <c r="J166" s="43">
        <v>97.9</v>
      </c>
      <c r="K166" s="44" t="s">
        <v>148</v>
      </c>
      <c r="L166" s="43">
        <v>6.21</v>
      </c>
    </row>
    <row r="167" spans="1:12" ht="14.4" x14ac:dyDescent="0.3">
      <c r="A167" s="23"/>
      <c r="B167" s="15"/>
      <c r="C167" s="11"/>
      <c r="D167" s="7" t="s">
        <v>27</v>
      </c>
      <c r="E167" s="42" t="s">
        <v>140</v>
      </c>
      <c r="F167" s="43">
        <v>200</v>
      </c>
      <c r="G167" s="55">
        <v>4.9000000000000004</v>
      </c>
      <c r="H167" s="55">
        <v>5.8</v>
      </c>
      <c r="I167" s="55">
        <v>11.2</v>
      </c>
      <c r="J167" s="43">
        <v>116.8</v>
      </c>
      <c r="K167" s="44" t="s">
        <v>145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42" t="s">
        <v>141</v>
      </c>
      <c r="F168" s="43">
        <v>100</v>
      </c>
      <c r="G168" s="55">
        <v>13.7</v>
      </c>
      <c r="H168" s="55">
        <v>7.4</v>
      </c>
      <c r="I168" s="55">
        <v>6.3</v>
      </c>
      <c r="J168" s="43">
        <v>147.1</v>
      </c>
      <c r="K168" s="44" t="s">
        <v>146</v>
      </c>
      <c r="L168" s="43">
        <v>52.06</v>
      </c>
    </row>
    <row r="169" spans="1:12" ht="14.4" x14ac:dyDescent="0.3">
      <c r="A169" s="23"/>
      <c r="B169" s="15"/>
      <c r="C169" s="11"/>
      <c r="D169" s="7" t="s">
        <v>29</v>
      </c>
      <c r="E169" s="42" t="s">
        <v>142</v>
      </c>
      <c r="F169" s="43">
        <v>150</v>
      </c>
      <c r="G169" s="55">
        <v>14.5</v>
      </c>
      <c r="H169" s="55">
        <v>1.3</v>
      </c>
      <c r="I169" s="55">
        <v>33.799999999999997</v>
      </c>
      <c r="J169" s="43">
        <v>204.8</v>
      </c>
      <c r="K169" s="44" t="s">
        <v>147</v>
      </c>
      <c r="L169" s="43">
        <v>5.57</v>
      </c>
    </row>
    <row r="170" spans="1:12" ht="14.4" x14ac:dyDescent="0.3">
      <c r="A170" s="23"/>
      <c r="B170" s="15"/>
      <c r="C170" s="11"/>
      <c r="D170" s="7" t="s">
        <v>30</v>
      </c>
      <c r="E170" s="42" t="s">
        <v>143</v>
      </c>
      <c r="F170" s="43">
        <v>200</v>
      </c>
      <c r="G170" s="55">
        <v>0.5</v>
      </c>
      <c r="H170" s="55">
        <v>0</v>
      </c>
      <c r="I170" s="55">
        <v>19.8</v>
      </c>
      <c r="J170" s="43">
        <v>81</v>
      </c>
      <c r="K170" s="44" t="s">
        <v>72</v>
      </c>
      <c r="L170" s="43">
        <v>9.5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55"/>
      <c r="H171" s="55"/>
      <c r="I171" s="55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144</v>
      </c>
      <c r="F172" s="43">
        <v>90</v>
      </c>
      <c r="G172" s="55">
        <v>2</v>
      </c>
      <c r="H172" s="55">
        <v>0.4</v>
      </c>
      <c r="I172" s="55">
        <v>20</v>
      </c>
      <c r="J172" s="43">
        <v>90.2</v>
      </c>
      <c r="K172" s="44" t="s">
        <v>54</v>
      </c>
      <c r="L172" s="43">
        <v>4.0999999999999996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78">SUM(G166:G174)</f>
        <v>37.299999999999997</v>
      </c>
      <c r="H175" s="19">
        <f t="shared" si="78"/>
        <v>23.7</v>
      </c>
      <c r="I175" s="19">
        <f t="shared" si="78"/>
        <v>94</v>
      </c>
      <c r="J175" s="19">
        <f t="shared" si="78"/>
        <v>737.8</v>
      </c>
      <c r="K175" s="25"/>
      <c r="L175" s="19">
        <f t="shared" ref="L175" si="79">SUM(L166:L174)</f>
        <v>97.44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1360</v>
      </c>
      <c r="G176" s="32">
        <f t="shared" ref="G176" si="80">G165+G175</f>
        <v>51.9</v>
      </c>
      <c r="H176" s="32">
        <f t="shared" ref="H176" si="81">H165+H175</f>
        <v>42.7</v>
      </c>
      <c r="I176" s="32">
        <f t="shared" ref="I176" si="82">I165+I175</f>
        <v>185.1</v>
      </c>
      <c r="J176" s="32">
        <f t="shared" ref="J176:L176" si="83">J165+J175</f>
        <v>1343.2</v>
      </c>
      <c r="K176" s="32"/>
      <c r="L176" s="32">
        <f t="shared" si="83"/>
        <v>152.44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149</v>
      </c>
      <c r="F177" s="40">
        <v>200</v>
      </c>
      <c r="G177" s="54">
        <v>5.3</v>
      </c>
      <c r="H177" s="54">
        <v>5.7</v>
      </c>
      <c r="I177" s="54">
        <v>25.3</v>
      </c>
      <c r="J177" s="40">
        <v>174.3</v>
      </c>
      <c r="K177" s="41" t="s">
        <v>151</v>
      </c>
      <c r="L177" s="40">
        <v>25.05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55">
        <v>0.2</v>
      </c>
      <c r="H179" s="55">
        <v>0</v>
      </c>
      <c r="I179" s="55">
        <v>6.5</v>
      </c>
      <c r="J179" s="43">
        <v>26.8</v>
      </c>
      <c r="K179" s="44" t="s">
        <v>58</v>
      </c>
      <c r="L179" s="43">
        <v>10.85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70</v>
      </c>
      <c r="G180" s="55">
        <v>3.4</v>
      </c>
      <c r="H180" s="55">
        <v>0.4</v>
      </c>
      <c r="I180" s="55">
        <v>22.1</v>
      </c>
      <c r="J180" s="43">
        <v>117.1</v>
      </c>
      <c r="K180" s="44" t="s">
        <v>54</v>
      </c>
      <c r="L180" s="43">
        <v>4.0999999999999996</v>
      </c>
    </row>
    <row r="181" spans="1:12" ht="14.4" x14ac:dyDescent="0.3">
      <c r="A181" s="23"/>
      <c r="B181" s="15"/>
      <c r="C181" s="11"/>
      <c r="D181" s="7" t="s">
        <v>24</v>
      </c>
      <c r="E181" s="42" t="s">
        <v>150</v>
      </c>
      <c r="F181" s="43">
        <v>40</v>
      </c>
      <c r="G181" s="43">
        <v>4.8</v>
      </c>
      <c r="H181" s="43">
        <v>4</v>
      </c>
      <c r="I181" s="43">
        <v>0.3</v>
      </c>
      <c r="J181" s="43">
        <v>56.6</v>
      </c>
      <c r="K181" s="44" t="s">
        <v>105</v>
      </c>
      <c r="L181" s="43">
        <v>8</v>
      </c>
    </row>
    <row r="182" spans="1:12" ht="14.4" x14ac:dyDescent="0.3">
      <c r="A182" s="23"/>
      <c r="B182" s="15"/>
      <c r="C182" s="11"/>
      <c r="D182" s="6"/>
      <c r="E182" s="42" t="s">
        <v>115</v>
      </c>
      <c r="F182" s="43">
        <v>10</v>
      </c>
      <c r="G182" s="43">
        <v>0.1</v>
      </c>
      <c r="H182" s="43">
        <v>7.2</v>
      </c>
      <c r="I182" s="43">
        <v>0.1</v>
      </c>
      <c r="J182" s="43">
        <v>66.099999999999994</v>
      </c>
      <c r="K182" s="44" t="s">
        <v>52</v>
      </c>
      <c r="L182" s="43">
        <v>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4">SUM(G177:G183)</f>
        <v>13.799999999999999</v>
      </c>
      <c r="H184" s="19">
        <f t="shared" si="84"/>
        <v>17.3</v>
      </c>
      <c r="I184" s="19">
        <f t="shared" si="84"/>
        <v>54.300000000000004</v>
      </c>
      <c r="J184" s="19">
        <f t="shared" si="84"/>
        <v>440.90000000000009</v>
      </c>
      <c r="K184" s="25"/>
      <c r="L184" s="19">
        <f t="shared" ref="L184" si="85">SUM(L177:L183)</f>
        <v>50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118</v>
      </c>
      <c r="F185" s="55">
        <v>80</v>
      </c>
      <c r="G185" s="55">
        <v>1.05</v>
      </c>
      <c r="H185" s="55">
        <v>1.1000000000000001</v>
      </c>
      <c r="I185" s="55">
        <v>3.5</v>
      </c>
      <c r="J185" s="43">
        <v>19.2</v>
      </c>
      <c r="K185" s="44" t="s">
        <v>83</v>
      </c>
      <c r="L185" s="56">
        <v>9.73</v>
      </c>
    </row>
    <row r="186" spans="1:12" ht="14.4" x14ac:dyDescent="0.3">
      <c r="A186" s="23"/>
      <c r="B186" s="15"/>
      <c r="C186" s="11"/>
      <c r="D186" s="7" t="s">
        <v>27</v>
      </c>
      <c r="E186" s="42" t="s">
        <v>152</v>
      </c>
      <c r="F186" s="55">
        <v>200</v>
      </c>
      <c r="G186" s="55">
        <v>5.0999999999999996</v>
      </c>
      <c r="H186" s="55">
        <v>2.7</v>
      </c>
      <c r="I186" s="55">
        <v>18.5</v>
      </c>
      <c r="J186" s="43">
        <v>119.6</v>
      </c>
      <c r="K186" s="44" t="s">
        <v>69</v>
      </c>
      <c r="L186" s="56">
        <v>20</v>
      </c>
    </row>
    <row r="187" spans="1:12" ht="14.4" x14ac:dyDescent="0.3">
      <c r="A187" s="23"/>
      <c r="B187" s="15"/>
      <c r="C187" s="11"/>
      <c r="D187" s="7" t="s">
        <v>28</v>
      </c>
      <c r="E187" s="42" t="s">
        <v>153</v>
      </c>
      <c r="F187" s="55">
        <v>100</v>
      </c>
      <c r="G187" s="55">
        <v>13.6</v>
      </c>
      <c r="H187" s="55">
        <v>11.8</v>
      </c>
      <c r="I187" s="55">
        <v>8.3000000000000007</v>
      </c>
      <c r="J187" s="43">
        <v>195.1</v>
      </c>
      <c r="K187" s="44" t="s">
        <v>99</v>
      </c>
      <c r="L187" s="56">
        <v>39.369999999999997</v>
      </c>
    </row>
    <row r="188" spans="1:12" ht="14.4" x14ac:dyDescent="0.3">
      <c r="A188" s="23"/>
      <c r="B188" s="15"/>
      <c r="C188" s="11"/>
      <c r="D188" s="7" t="s">
        <v>29</v>
      </c>
      <c r="E188" s="42" t="s">
        <v>80</v>
      </c>
      <c r="F188" s="55">
        <v>150</v>
      </c>
      <c r="G188" s="55">
        <v>3.7</v>
      </c>
      <c r="H188" s="55">
        <v>4.8</v>
      </c>
      <c r="I188" s="55">
        <v>36.5</v>
      </c>
      <c r="J188" s="43">
        <v>203.5</v>
      </c>
      <c r="K188" s="44" t="s">
        <v>86</v>
      </c>
      <c r="L188" s="56">
        <v>15.75</v>
      </c>
    </row>
    <row r="189" spans="1:12" ht="14.4" x14ac:dyDescent="0.3">
      <c r="A189" s="23"/>
      <c r="B189" s="15"/>
      <c r="C189" s="11"/>
      <c r="D189" s="7" t="s">
        <v>30</v>
      </c>
      <c r="E189" s="42" t="s">
        <v>124</v>
      </c>
      <c r="F189" s="55">
        <v>200</v>
      </c>
      <c r="G189" s="55">
        <v>0.5</v>
      </c>
      <c r="H189" s="55">
        <v>0</v>
      </c>
      <c r="I189" s="55">
        <v>19.8</v>
      </c>
      <c r="J189" s="43">
        <v>81</v>
      </c>
      <c r="K189" s="44" t="s">
        <v>72</v>
      </c>
      <c r="L189" s="56">
        <v>8.49</v>
      </c>
    </row>
    <row r="190" spans="1:12" ht="14.4" x14ac:dyDescent="0.3">
      <c r="A190" s="23"/>
      <c r="B190" s="15"/>
      <c r="C190" s="11"/>
      <c r="D190" s="7" t="s">
        <v>31</v>
      </c>
      <c r="E190" s="42"/>
      <c r="F190" s="55"/>
      <c r="G190" s="55"/>
      <c r="H190" s="55"/>
      <c r="I190" s="55"/>
      <c r="J190" s="43"/>
      <c r="K190" s="44"/>
      <c r="L190" s="56"/>
    </row>
    <row r="191" spans="1:12" ht="14.4" x14ac:dyDescent="0.3">
      <c r="A191" s="23"/>
      <c r="B191" s="15"/>
      <c r="C191" s="11"/>
      <c r="D191" s="7" t="s">
        <v>32</v>
      </c>
      <c r="E191" s="42" t="s">
        <v>154</v>
      </c>
      <c r="F191" s="55">
        <v>90</v>
      </c>
      <c r="G191" s="55">
        <v>2</v>
      </c>
      <c r="H191" s="55">
        <v>0.4</v>
      </c>
      <c r="I191" s="55">
        <v>20</v>
      </c>
      <c r="J191" s="43">
        <v>90.2</v>
      </c>
      <c r="K191" s="44" t="s">
        <v>54</v>
      </c>
      <c r="L191" s="56">
        <v>4.0999999999999996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6">SUM(G185:G193)</f>
        <v>25.95</v>
      </c>
      <c r="H194" s="19">
        <f t="shared" si="86"/>
        <v>20.8</v>
      </c>
      <c r="I194" s="19">
        <f t="shared" si="86"/>
        <v>106.6</v>
      </c>
      <c r="J194" s="19">
        <f t="shared" si="86"/>
        <v>708.6</v>
      </c>
      <c r="K194" s="25"/>
      <c r="L194" s="19">
        <f t="shared" ref="L194" si="87">SUM(L185:L193)</f>
        <v>97.439999999999984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1340</v>
      </c>
      <c r="G195" s="32">
        <f t="shared" ref="G195" si="88">G184+G194</f>
        <v>39.75</v>
      </c>
      <c r="H195" s="32">
        <f t="shared" ref="H195" si="89">H184+H194</f>
        <v>38.1</v>
      </c>
      <c r="I195" s="32">
        <f t="shared" ref="I195" si="90">I184+I194</f>
        <v>160.9</v>
      </c>
      <c r="J195" s="32">
        <f t="shared" ref="J195:L195" si="91">J184+J194</f>
        <v>1149.5</v>
      </c>
      <c r="K195" s="32"/>
      <c r="L195" s="32">
        <f t="shared" si="91"/>
        <v>147.44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1303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50.743000000000002</v>
      </c>
      <c r="H196" s="34">
        <f t="shared" si="92"/>
        <v>39.665999999999997</v>
      </c>
      <c r="I196" s="34">
        <f t="shared" si="92"/>
        <v>161.00899999999999</v>
      </c>
      <c r="J196" s="34">
        <f t="shared" si="92"/>
        <v>1157.04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140.99299999999999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с. Радищево Филиал МБОУ СОШ с. Анненково</cp:lastModifiedBy>
  <dcterms:created xsi:type="dcterms:W3CDTF">2022-05-16T14:23:56Z</dcterms:created>
  <dcterms:modified xsi:type="dcterms:W3CDTF">2024-12-20T07:08:54Z</dcterms:modified>
</cp:coreProperties>
</file>